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ebubekir/Desktop/"/>
    </mc:Choice>
  </mc:AlternateContent>
  <xr:revisionPtr revIDLastSave="0" documentId="13_ncr:1_{EF13FC9B-72A5-184C-BB28-3CC03BC111D7}" xr6:coauthVersionLast="36" xr6:coauthVersionMax="36" xr10:uidLastSave="{00000000-0000-0000-0000-000000000000}"/>
  <bookViews>
    <workbookView xWindow="0" yWindow="460" windowWidth="38400" windowHeight="19600" xr2:uid="{00000000-000D-0000-FFFF-FFFF00000000}"/>
  </bookViews>
  <sheets>
    <sheet name="Başvuru Listesi" sheetId="2" r:id="rId1"/>
    <sheet name="Başvuru İptal" sheetId="3" state="hidden" r:id="rId2"/>
  </sheets>
  <calcPr calcId="181029"/>
</workbook>
</file>

<file path=xl/calcChain.xml><?xml version="1.0" encoding="utf-8"?>
<calcChain xmlns="http://schemas.openxmlformats.org/spreadsheetml/2006/main">
  <c r="O28" i="2" l="1"/>
  <c r="O18" i="2"/>
  <c r="O29" i="2"/>
  <c r="O34" i="2"/>
  <c r="O19" i="2"/>
  <c r="O20" i="2"/>
  <c r="O10" i="2"/>
  <c r="O27" i="2"/>
  <c r="O24" i="2"/>
  <c r="O30" i="2"/>
  <c r="O15" i="2"/>
  <c r="O12" i="2"/>
  <c r="O33" i="2"/>
  <c r="O4" i="2"/>
  <c r="O16" i="2"/>
  <c r="O2" i="2"/>
  <c r="O21" i="2"/>
  <c r="O13" i="2"/>
  <c r="O17" i="2"/>
  <c r="O35" i="2"/>
  <c r="O25" i="2"/>
  <c r="O31" i="2"/>
  <c r="O8" i="2"/>
  <c r="O38" i="2"/>
  <c r="O7" i="2"/>
  <c r="O9" i="2"/>
  <c r="O36" i="2"/>
  <c r="O6" i="2"/>
  <c r="O26" i="2"/>
  <c r="O11" i="2"/>
  <c r="O23" i="2"/>
  <c r="O32" i="2"/>
  <c r="O37" i="2"/>
  <c r="O14" i="2"/>
  <c r="O5" i="2"/>
  <c r="O3" i="2"/>
  <c r="O22" i="2"/>
  <c r="N18" i="2"/>
  <c r="N29" i="2"/>
  <c r="N34" i="2"/>
  <c r="N19" i="2"/>
  <c r="N20" i="2"/>
  <c r="N10" i="2"/>
  <c r="N27" i="2"/>
  <c r="N24" i="2"/>
  <c r="N30" i="2"/>
  <c r="N15" i="2"/>
  <c r="N12" i="2"/>
  <c r="N33" i="2"/>
  <c r="N4" i="2"/>
  <c r="N16" i="2"/>
  <c r="N2" i="2"/>
  <c r="N21" i="2"/>
  <c r="N13" i="2"/>
  <c r="N17" i="2"/>
  <c r="N35" i="2"/>
  <c r="N25" i="2"/>
  <c r="N31" i="2"/>
  <c r="N8" i="2"/>
  <c r="N38" i="2"/>
  <c r="N7" i="2"/>
  <c r="N9" i="2"/>
  <c r="N36" i="2"/>
  <c r="N6" i="2"/>
  <c r="N26" i="2"/>
  <c r="N11" i="2"/>
  <c r="N23" i="2"/>
  <c r="N32" i="2"/>
  <c r="N37" i="2"/>
  <c r="N14" i="2"/>
  <c r="N5" i="2"/>
  <c r="N3" i="2"/>
  <c r="N22" i="2"/>
  <c r="N28" i="2"/>
</calcChain>
</file>

<file path=xl/sharedStrings.xml><?xml version="1.0" encoding="utf-8"?>
<sst xmlns="http://schemas.openxmlformats.org/spreadsheetml/2006/main" count="1301" uniqueCount="431">
  <si>
    <t>ReferansNo</t>
  </si>
  <si>
    <t>Durum</t>
  </si>
  <si>
    <t>DurumAciklama</t>
  </si>
  <si>
    <t>Ad</t>
  </si>
  <si>
    <t>Soyad</t>
  </si>
  <si>
    <t>Tc</t>
  </si>
  <si>
    <t>EpostaAdresi</t>
  </si>
  <si>
    <t>Ceptelefonu</t>
  </si>
  <si>
    <t>Adres</t>
  </si>
  <si>
    <t>Fakülte /Enstitü</t>
  </si>
  <si>
    <t>Bölüm</t>
  </si>
  <si>
    <t>Akademik Türü</t>
  </si>
  <si>
    <t>Sınıf</t>
  </si>
  <si>
    <t>GNO</t>
  </si>
  <si>
    <t>Sınav Adı</t>
  </si>
  <si>
    <t>Sınav Tarihi</t>
  </si>
  <si>
    <t>Dil Puanı</t>
  </si>
  <si>
    <t>Daha Önce Değişim Programına Katıldımı</t>
  </si>
  <si>
    <t>YDS Sınav Adı</t>
  </si>
  <si>
    <t>YDS Sınav Yılı</t>
  </si>
  <si>
    <t>YDS Sınav Dil</t>
  </si>
  <si>
    <t>YDS Sınav Puanı</t>
  </si>
  <si>
    <t>YDS Sınav Açıklanma Tarihi</t>
  </si>
  <si>
    <t>2828 Sayılı Sosyal Hizmetler Kanunu ile 5395 sayılı Çocuk Koruma Kanunu Kapsamında haklarında korunma, bakım veya barınma karar</t>
  </si>
  <si>
    <t>Fiziksel bir engellilik durumunuz mevcut ise, lütfen igili kurumundan alınmış bir belge yükleyiniz.</t>
  </si>
  <si>
    <t>Lütfen sahip olduğunuz Yabancı Dil belgelesini yükleyiniz.</t>
  </si>
  <si>
    <t>Lütfen Transkript belgesini yükleyiniz.</t>
  </si>
  <si>
    <t>Şehit veya Gazi yakını iseniz ilgili kurumdan almış olğunuz belgeyi yükleyiniz.</t>
  </si>
  <si>
    <t>3760-3291-51089</t>
  </si>
  <si>
    <t>Basvuru Iptal Edildi</t>
  </si>
  <si>
    <t>Belge Eksikligi</t>
  </si>
  <si>
    <t>DUYGU CEREN</t>
  </si>
  <si>
    <t>SAGLAM</t>
  </si>
  <si>
    <t>10122068932</t>
  </si>
  <si>
    <t>dygscrns@gmail.com</t>
  </si>
  <si>
    <t>5307694230</t>
  </si>
  <si>
    <t>ABDURRAHMAN GAZI MAH. 2. MANDIRA SK. EB-1BLOK  NO: 8  IÇ KAPI NO: 13 PALANDÖKEN / ERZURUM</t>
  </si>
  <si>
    <t>KAZIM KARABEKIR EGITIM FAKÜLTESI</t>
  </si>
  <si>
    <t>RESIM-IS ÖGRETMENLIGI PR.</t>
  </si>
  <si>
    <t>Lisans</t>
  </si>
  <si>
    <t>2. SINIF</t>
  </si>
  <si>
    <t xml:space="preserve"> - </t>
  </si>
  <si>
    <t>0</t>
  </si>
  <si>
    <t>Yok</t>
  </si>
  <si>
    <t>Var</t>
  </si>
  <si>
    <t>3760-3291-51310</t>
  </si>
  <si>
    <t>EYÜP</t>
  </si>
  <si>
    <t>ERTEN</t>
  </si>
  <si>
    <t>10277448092</t>
  </si>
  <si>
    <t>mc-56@hotmail.com</t>
  </si>
  <si>
    <t>5444203668</t>
  </si>
  <si>
    <t>BAHÇELIEVLER MAH. ABDULLAH BAGIS CAD.  NO: 20  IÇ KAPI NO: 6 MERKEZ / SIIRT</t>
  </si>
  <si>
    <t>MÜHENDISLIK FAKÜLTESI</t>
  </si>
  <si>
    <t>BILGISAYAR MÜHENDISLIGI PR.</t>
  </si>
  <si>
    <t>3. SINIF</t>
  </si>
  <si>
    <t>3760-3291-50960</t>
  </si>
  <si>
    <t>ALPGIRAY</t>
  </si>
  <si>
    <t>BUDANCAMANAK</t>
  </si>
  <si>
    <t>10354868072</t>
  </si>
  <si>
    <t>alpgiray3325@hotmail.com</t>
  </si>
  <si>
    <t>5310891828</t>
  </si>
  <si>
    <t>SALTUKLU MAH. MAMAHATUN SK.  NO: 5  IÇ KAPI NO: 5 AZIZIYE / ERZURUM</t>
  </si>
  <si>
    <t>4. SINIF</t>
  </si>
  <si>
    <t>3760-3291-49967</t>
  </si>
  <si>
    <t>Basvuru Onaylandi</t>
  </si>
  <si>
    <t>ELEKTRIK-ELEKTRONIK MÜHENDISLIGI PR. (IÖ)</t>
  </si>
  <si>
    <t>YÖKDIL</t>
  </si>
  <si>
    <t>28/02/2021</t>
  </si>
  <si>
    <t>3760-3291-49635</t>
  </si>
  <si>
    <t>ZEHRA</t>
  </si>
  <si>
    <t>MIRAT</t>
  </si>
  <si>
    <t>11321535898</t>
  </si>
  <si>
    <t>zehramirat151@gmail.com</t>
  </si>
  <si>
    <t>5327704268</t>
  </si>
  <si>
    <t>IÇMELER MAH. ANKARA CAD.  NO: 29  IÇ KAPI NO: 6 TUZLA / ISTANBUL</t>
  </si>
  <si>
    <t>HUKUK FAKÜLTESI</t>
  </si>
  <si>
    <t>HUKUK PR.</t>
  </si>
  <si>
    <t>1. SINIF</t>
  </si>
  <si>
    <t>3760-3291-50395</t>
  </si>
  <si>
    <t>MIMARLIK VE TASARIM FAKÜLTESI</t>
  </si>
  <si>
    <t>MIMARLIK PR.</t>
  </si>
  <si>
    <t>Üniversite Yabanci Dil Sinavi</t>
  </si>
  <si>
    <t>22/04/2021</t>
  </si>
  <si>
    <t>3760-3291-44546</t>
  </si>
  <si>
    <t>INGILIZCE ÖGRETMENLIGI PR.</t>
  </si>
  <si>
    <t>YDS</t>
  </si>
  <si>
    <t>24/03/2019</t>
  </si>
  <si>
    <t>3760-3291-50671</t>
  </si>
  <si>
    <t>SAGLIK HIZMETLERI MESLEK YÜKSEKOKULU</t>
  </si>
  <si>
    <t>FIZYOTERAPI PR.</t>
  </si>
  <si>
    <t>Önlisans</t>
  </si>
  <si>
    <t>13/03/2022</t>
  </si>
  <si>
    <t>3760-3291-49597</t>
  </si>
  <si>
    <t>TÜRKIYAT ARASTIRMALARI ENSTITÜSÜ</t>
  </si>
  <si>
    <t>ESKIÇAG TARIHI (DR)</t>
  </si>
  <si>
    <t>Doktora Programi</t>
  </si>
  <si>
    <t>DERS ASAMASI</t>
  </si>
  <si>
    <t>28/03/2021</t>
  </si>
  <si>
    <t>3760-3291-49994</t>
  </si>
  <si>
    <t>REYHAN</t>
  </si>
  <si>
    <t>YILDIZ</t>
  </si>
  <si>
    <t>13790164494</t>
  </si>
  <si>
    <t>yildizreyhan652@gmail.com</t>
  </si>
  <si>
    <t>5551706653</t>
  </si>
  <si>
    <t>ATAKENT MAH. 02050 NOLU CAD. A2. BLOK SITESI ATAKENT SITESI ATAKENT APT. BLOK  NO: 2  IÇ KAPI NO: 8 SEHITKAMIL / GAZIANTEP</t>
  </si>
  <si>
    <t>SOSYAL BILGILER ÖGRETMENLIGI PR.</t>
  </si>
  <si>
    <t>3760-3291-50293</t>
  </si>
  <si>
    <t>Dil Puani</t>
  </si>
  <si>
    <t>AHMET</t>
  </si>
  <si>
    <t>ISTANBULLU</t>
  </si>
  <si>
    <t>14004114274</t>
  </si>
  <si>
    <t>islambouli1998@gmail.com</t>
  </si>
  <si>
    <t>5061343180</t>
  </si>
  <si>
    <t>SALTUKLU MAH. GARDENYA SK. BAHÇEPARK A BLOK SITESI BAHÇEPARK A BLOK  NO: 15  IÇ KAPI NO: 11 AZIZIYE / ERZURUM</t>
  </si>
  <si>
    <t>SOSYAL BILIMLER ENSTITÜSÜ</t>
  </si>
  <si>
    <t>RADYO TV VE SINEMA (YL) (TEZLI)</t>
  </si>
  <si>
    <t>Tezli Yüksek Lisans Programi</t>
  </si>
  <si>
    <t>TEZ ASAMASI</t>
  </si>
  <si>
    <t>68</t>
  </si>
  <si>
    <t>3760-3291-50797</t>
  </si>
  <si>
    <t>HÜSEYIN KAAN</t>
  </si>
  <si>
    <t>KICIR</t>
  </si>
  <si>
    <t>14774072248</t>
  </si>
  <si>
    <t>h.kaan.2554@gmail.com</t>
  </si>
  <si>
    <t>5352464749</t>
  </si>
  <si>
    <t>BESKÖPRÜ MAH. 3134. SK. B BLOK  NO: 7B  IÇ KAPI NO: 5 SERDIVAN / SAKARYA</t>
  </si>
  <si>
    <t>BILGISAYAR MÜHENDISLIGI PR. (IÖ)</t>
  </si>
  <si>
    <t>3760-3291-50377</t>
  </si>
  <si>
    <t>GÜLTEKIN</t>
  </si>
  <si>
    <t>16816374624</t>
  </si>
  <si>
    <t>gultekinzehra704@gmail.com</t>
  </si>
  <si>
    <t>5443686651</t>
  </si>
  <si>
    <t>AHMEDIHANI MAH. ABDULBARI GOOZEL CAD.  NO: 27  IÇ KAPI NO: 26 DOGUBAYAZIT / AGRI</t>
  </si>
  <si>
    <t>EDEBIYAT FAKÜLTESI</t>
  </si>
  <si>
    <t>ARAP DILI VE EDEBIYATI PR.</t>
  </si>
  <si>
    <t>3760-3291-51361</t>
  </si>
  <si>
    <t>EGITIM BILIMLERI ENSTITÜSÜ</t>
  </si>
  <si>
    <t>REHBERLIK VE PSIKOLOJIK DANISMANLIK (YL) (TEZLI)</t>
  </si>
  <si>
    <t>13/03/2021</t>
  </si>
  <si>
    <t>3760-3291-50146</t>
  </si>
  <si>
    <t>FEN BILIMLERI ENSTITÜSÜ</t>
  </si>
  <si>
    <t>HAYVAN YETISTIRME (DR)</t>
  </si>
  <si>
    <t>24/03/2017</t>
  </si>
  <si>
    <t>3760-3291-51387</t>
  </si>
  <si>
    <t>ÜMRAN</t>
  </si>
  <si>
    <t>BALUN</t>
  </si>
  <si>
    <t>17656622982</t>
  </si>
  <si>
    <t>umran313@hotmail.com</t>
  </si>
  <si>
    <t>5306741422</t>
  </si>
  <si>
    <t>ÜÇKUYU MAH. ÜÇKUYU 51. SK. ÜÇKUYU TOKI 720 KONUTLAR SITESI ÜÇKUYU TOKI 720 KONUTLAR B1-11 BLOK  NO: 4E  IÇ KAPI NO: 19 YENISEHIR / DIYARBAKIR</t>
  </si>
  <si>
    <t>INGILIZ DILI VE EDEBIYATI (DR)</t>
  </si>
  <si>
    <t>16/03/2020</t>
  </si>
  <si>
    <t>95</t>
  </si>
  <si>
    <t>3760-3291-48854</t>
  </si>
  <si>
    <t>RESTORASYON VE KONSERVASYON (YL) (TEZLI)</t>
  </si>
  <si>
    <t>29/08/2021</t>
  </si>
  <si>
    <t>3760-3291-48815</t>
  </si>
  <si>
    <t>INGILIZ DILI VE EDEBIYATI PR.</t>
  </si>
  <si>
    <t>10/03/2019</t>
  </si>
  <si>
    <t>3760-3291-49986</t>
  </si>
  <si>
    <t>10/03/2022</t>
  </si>
  <si>
    <t>3760-3291-49570</t>
  </si>
  <si>
    <t>KADIR</t>
  </si>
  <si>
    <t>AÇIKGÖZ</t>
  </si>
  <si>
    <t>18874013170</t>
  </si>
  <si>
    <t>Yunus.emre.06.tr@gmail.com</t>
  </si>
  <si>
    <t>5445578950</t>
  </si>
  <si>
    <t>ATATÜRK MAH. ISTIKLAL CAD. B2 BLOK  NO: 70P  IÇ KAPI NO: 23 KAHRAMANKAZAN / ANKARA</t>
  </si>
  <si>
    <t>TARIH ÖGRETMENLIGI PR.</t>
  </si>
  <si>
    <t>3760-3291-50128</t>
  </si>
  <si>
    <t>SAGLIK BILIMLERI ENSTITÜSÜ</t>
  </si>
  <si>
    <t>CERRAHI HASTALIKLAR HEMSIRELIGI (DR)</t>
  </si>
  <si>
    <t>28/03/2022</t>
  </si>
  <si>
    <t>3760-3291-50326</t>
  </si>
  <si>
    <t>YAKIN ÇAG TARIHI (YL) (TEZLI)</t>
  </si>
  <si>
    <t>3760-3291-51164</t>
  </si>
  <si>
    <t>ALEYNA</t>
  </si>
  <si>
    <t>ZAIM</t>
  </si>
  <si>
    <t>19573409738</t>
  </si>
  <si>
    <t>aleynazaim08@hotmail.com</t>
  </si>
  <si>
    <t>5372772807</t>
  </si>
  <si>
    <t>MUSAZADE MAH. NAMIK  KEMAL CAD. ARKENT SITESI B BLOK  NO: 2B  IÇ KAPI NO: 9 ARHAVI / ARTVIN</t>
  </si>
  <si>
    <t>ELEKTRIK-ELEKTRONIK MÜHENDISLIGI PR.</t>
  </si>
  <si>
    <t>3760-3291-51015</t>
  </si>
  <si>
    <t>NISANUR</t>
  </si>
  <si>
    <t>ETE</t>
  </si>
  <si>
    <t>20702213850</t>
  </si>
  <si>
    <t>nisaete855@gmail.com</t>
  </si>
  <si>
    <t>5373228193</t>
  </si>
  <si>
    <t>SEREFIYE MAH. ORDU CAD. ÜMRAN B BLOK  NO: 65/2  IÇ KAPI NO: 2 IPEKYOLU / VAN</t>
  </si>
  <si>
    <t>HEMSIRELIK FAKÜLTESI</t>
  </si>
  <si>
    <t>HEMSIRELIK PR. (INGILIZCE)</t>
  </si>
  <si>
    <t>3760-3291-51084</t>
  </si>
  <si>
    <t>RABIA</t>
  </si>
  <si>
    <t>KAYA</t>
  </si>
  <si>
    <t>21661228176</t>
  </si>
  <si>
    <t>rbakaya04@gmail.com</t>
  </si>
  <si>
    <t>5303113709</t>
  </si>
  <si>
    <t>SÜKRÜPASA MAH. ORD. PROF. DR. CAHIT ARF SK. KISMET SITESI A B C SITESI BLOK  NO: 10A  IÇ KAPI NO: 4 YAKUTIYE / ERZURUM</t>
  </si>
  <si>
    <t>FEN FAKÜLTESI</t>
  </si>
  <si>
    <t>MATEMATIK PR.</t>
  </si>
  <si>
    <t>3760-3291-50147</t>
  </si>
  <si>
    <t>CERRAHI HASTALIKLAR HEMSIRELIGI (YL) (TEZLI)</t>
  </si>
  <si>
    <t>01/03/2020</t>
  </si>
  <si>
    <t>3760-3291-50136</t>
  </si>
  <si>
    <t>TEMEL ISLAM BILIMLERI (DR)</t>
  </si>
  <si>
    <t>3760-3291-50811</t>
  </si>
  <si>
    <t>TARLA BITKILERI (DR)</t>
  </si>
  <si>
    <t>03/11/2019</t>
  </si>
  <si>
    <t>3760-3291-50049</t>
  </si>
  <si>
    <t>KAMU YÖNETIMI (YL) (TEZLI)</t>
  </si>
  <si>
    <t>3760-3291-50155</t>
  </si>
  <si>
    <t>ELIF</t>
  </si>
  <si>
    <t>DEMIR</t>
  </si>
  <si>
    <t>24235658836</t>
  </si>
  <si>
    <t>elfdemr809@gmail.com</t>
  </si>
  <si>
    <t>5539489081</t>
  </si>
  <si>
    <t>BAGCILAR MAH. 1209. SK. FEMA YAPI NEFEL PARK  SITESI A BLOK  NO: 3A  IÇ KAPI NO: 31 BAGLAR / DIYARBAKIR</t>
  </si>
  <si>
    <t>ILAHIYAT FAKÜLTESI</t>
  </si>
  <si>
    <t>ILAHIYAT PR. (IÖ)</t>
  </si>
  <si>
    <t>3760-3291-51448</t>
  </si>
  <si>
    <t>BILGISAYAR VE ÖGRETIM TEKNOLOJILERI EGITIMI (YL) (TEZLI)</t>
  </si>
  <si>
    <t>3760-3291-50113</t>
  </si>
  <si>
    <t>VETERINERLIK ZOOTEKNI (DR)</t>
  </si>
  <si>
    <t>17/03/2018</t>
  </si>
  <si>
    <t>3760-3291-49572</t>
  </si>
  <si>
    <t>ÇALISMA EKONOMISI VE ENDÜSTRI ILISKILERI (DR)</t>
  </si>
  <si>
    <t>3760-3291-48877</t>
  </si>
  <si>
    <t>OKUL ÖNCESI ÖGRETMENLIGI PR. (IÖ)</t>
  </si>
  <si>
    <t>3760-3291-50482</t>
  </si>
  <si>
    <t>SOSYOLOJI (YL) (TEZLI)</t>
  </si>
  <si>
    <t>3760-3291-50074</t>
  </si>
  <si>
    <t>BERFIN</t>
  </si>
  <si>
    <t>3760-3291-50984</t>
  </si>
  <si>
    <t>GENETIK (DR)</t>
  </si>
  <si>
    <t>3760-3291-50829</t>
  </si>
  <si>
    <t>ENDÜSTRI MÜHENDISLIGI PR.</t>
  </si>
  <si>
    <t>3760-3291-50226</t>
  </si>
  <si>
    <t>MELIK</t>
  </si>
  <si>
    <t>KARACA</t>
  </si>
  <si>
    <t>34321428366</t>
  </si>
  <si>
    <t>melikkrc25@gmail.com</t>
  </si>
  <si>
    <t>5395079658</t>
  </si>
  <si>
    <t>SELÇUKLU MAH. 11. SK.  NO: 10A AZIZIYE / ERZURUM</t>
  </si>
  <si>
    <t>3760-3291-48912</t>
  </si>
  <si>
    <t>35560373226</t>
  </si>
  <si>
    <t>brfn.dmr.25@gmail.com</t>
  </si>
  <si>
    <t>5444897275</t>
  </si>
  <si>
    <t>LALAPASA MAH. 1. KURT DERESI SK.  NO: 3L  IÇ KAPI NO: 44 YAKUTIYE / ERZURUM</t>
  </si>
  <si>
    <t>ALMAN DILI VE EDEBIYATI PR.</t>
  </si>
  <si>
    <t>3760-3291-48889</t>
  </si>
  <si>
    <t>BILGISAYAR MÜHENDISLIGI (YL) (TEZLI)</t>
  </si>
  <si>
    <t>22/09/2018</t>
  </si>
  <si>
    <t>3760-3291-42384</t>
  </si>
  <si>
    <t>FERIDE</t>
  </si>
  <si>
    <t>HASAN</t>
  </si>
  <si>
    <t>39362268650</t>
  </si>
  <si>
    <t>farida.gasanova.2001@mail.ru</t>
  </si>
  <si>
    <t>5051620965</t>
  </si>
  <si>
    <t>YAVUZ SELIM MAH. MITHATPASA CAD.  NO: 43/1  IÇ KAPI NO: 1 ÜZÜMLÜ / ERZINCAN</t>
  </si>
  <si>
    <t>RUS DILI VE EDEBIYATI PR.</t>
  </si>
  <si>
    <t>3760-3291-48863</t>
  </si>
  <si>
    <t>PEYZAJ MIMARLIGI (DR)</t>
  </si>
  <si>
    <t>3760-3291-51040</t>
  </si>
  <si>
    <t>ULUSLARARASI ILISKILER (YL) (TEZLI)</t>
  </si>
  <si>
    <t>3760-3291-49962</t>
  </si>
  <si>
    <t>DUYGU</t>
  </si>
  <si>
    <t>TASKIRAN</t>
  </si>
  <si>
    <t>43186267478</t>
  </si>
  <si>
    <t>duygutaskiran123@gmail.com</t>
  </si>
  <si>
    <t>5348906313</t>
  </si>
  <si>
    <t>MUSTAFA KEMAL MAH. FATIH CAD. VARSAK APARTMANI BLOK  NO: 25  IÇ KAPI NO: 9 SINCAN / ANKARA</t>
  </si>
  <si>
    <t>MATEMATIK ÖGRETMENLIGI PR.</t>
  </si>
  <si>
    <t>3760-3291-49976</t>
  </si>
  <si>
    <t>HILAL SEYDA</t>
  </si>
  <si>
    <t>CENGIZ</t>
  </si>
  <si>
    <t>43606121014</t>
  </si>
  <si>
    <t>hilal__cengiz@outlook.com.tr</t>
  </si>
  <si>
    <t>5307721587</t>
  </si>
  <si>
    <t>ORTABAGLAR MAH. 5.ENGIN SK.  NO: 17  IÇ KAPI NO: 3 YILDIRIM / BURSA</t>
  </si>
  <si>
    <t>ESKI TÜRK EDEBIYATI (YL) (TEZLI)</t>
  </si>
  <si>
    <t>3760-3291-50129</t>
  </si>
  <si>
    <t>MIRAÇ</t>
  </si>
  <si>
    <t>KALIN</t>
  </si>
  <si>
    <t>46285032268</t>
  </si>
  <si>
    <t>miraccullen@hotmail.com</t>
  </si>
  <si>
    <t>5379931886</t>
  </si>
  <si>
    <t>ÖMER NASUHI BILMEN MAH. 1. KURT DERESI SK. ÖGRETMEN EVLERI C BLOK  NO: 2C  IÇ KAPI NO: 3 YAKUTIYE / ERZURUM</t>
  </si>
  <si>
    <t>IKTISAT POLITIKASI (YL) (TEZLI)</t>
  </si>
  <si>
    <t>3760-3291-49617</t>
  </si>
  <si>
    <t>ESKIÇAG TARIHI (YL) (TEZLI)</t>
  </si>
  <si>
    <t>3760-3291-49582</t>
  </si>
  <si>
    <t>INSAAT MÜHENDISLIGI PR.</t>
  </si>
  <si>
    <t>11/03/2022</t>
  </si>
  <si>
    <t>3760-3291-50044</t>
  </si>
  <si>
    <t>KRIMINALISTIK (YL) (TEZLI)</t>
  </si>
  <si>
    <t>07/09/2014</t>
  </si>
  <si>
    <t>3760-3291-48940</t>
  </si>
  <si>
    <t>08/03/2022</t>
  </si>
  <si>
    <t>3760-3291-20242</t>
  </si>
  <si>
    <t>EMRE</t>
  </si>
  <si>
    <t>60856052226</t>
  </si>
  <si>
    <t>ahmetemre@ardahan.edu.tr</t>
  </si>
  <si>
    <t>5511449894</t>
  </si>
  <si>
    <t>KAPTANPASA MAH. EDIP ÇANAKÇI CAD. CAGBERK B BLOK  NO: 40  IÇ KAPI NO: 10 MERKEZ / ARDAHAN</t>
  </si>
  <si>
    <t>BILGI VE BELGE YÖNETIMI (YL) (TEZLI)</t>
  </si>
  <si>
    <t>43,750</t>
  </si>
  <si>
    <t>3760-3291-50809</t>
  </si>
  <si>
    <t>INGILIZ DILI VE EDEBIYATI PR. (INGILIZCE) (IÖ)</t>
  </si>
  <si>
    <t>3760-3291-49953</t>
  </si>
  <si>
    <t>VETERINER FAKÜLTESI</t>
  </si>
  <si>
    <t>VETERINER PR.</t>
  </si>
  <si>
    <t>5. SINIF</t>
  </si>
  <si>
    <t>15/03/2022</t>
  </si>
  <si>
    <t>3760-3291-50353</t>
  </si>
  <si>
    <t>INGILIZCE EGITIMI (YL) (TEZLI)</t>
  </si>
  <si>
    <t>3760-3291-49002</t>
  </si>
  <si>
    <t>HAYVAN BESLEME VE BESLENME HASTALIKLARI (DR)</t>
  </si>
  <si>
    <t>DOKTORA YETERLILIK</t>
  </si>
  <si>
    <t>3760-3291-48970</t>
  </si>
  <si>
    <t>AHMAD YAMIN</t>
  </si>
  <si>
    <t>RASA</t>
  </si>
  <si>
    <t>99397524480</t>
  </si>
  <si>
    <t>yaminrasa@outlook.com</t>
  </si>
  <si>
    <t>5418169400</t>
  </si>
  <si>
    <t>ILICA MAH. YAVUZ SELIM CAD. F4 A SITESI  NO: 33  IÇ KAPI NO: 2 AZIZIYE / ERZURUM</t>
  </si>
  <si>
    <t>YAPI (DR)</t>
  </si>
  <si>
    <t>3760-3291-48806</t>
  </si>
  <si>
    <t>GAZETECILIK (YL) (TEZLI)</t>
  </si>
  <si>
    <t>3760-3291-11866</t>
  </si>
  <si>
    <t>HAYVAN BESLEME VE BESLENME HASTALIKLARI (YL) (TEZLI)</t>
  </si>
  <si>
    <t>Dil (Seviye)</t>
  </si>
  <si>
    <t>Erasmus Puanı</t>
  </si>
  <si>
    <t>GNO-100</t>
  </si>
  <si>
    <t>Kabul Mektubu Beklenmektedir</t>
  </si>
  <si>
    <t>Başvuru Durum</t>
  </si>
  <si>
    <t>SON****</t>
  </si>
  <si>
    <t>ÖGD****</t>
  </si>
  <si>
    <t>HEL****</t>
  </si>
  <si>
    <t>YAV****</t>
  </si>
  <si>
    <t>ÖME****</t>
  </si>
  <si>
    <t>ALT****</t>
  </si>
  <si>
    <t>CAN****</t>
  </si>
  <si>
    <t>KÜF****</t>
  </si>
  <si>
    <t>ZÜL****</t>
  </si>
  <si>
    <t>ÖZM****</t>
  </si>
  <si>
    <t>HIL****</t>
  </si>
  <si>
    <t>VUR****</t>
  </si>
  <si>
    <t>ÜLK****</t>
  </si>
  <si>
    <t>DAG****</t>
  </si>
  <si>
    <t>MAH****</t>
  </si>
  <si>
    <t>GÜL****</t>
  </si>
  <si>
    <t>FAT****</t>
  </si>
  <si>
    <t>TEK****</t>
  </si>
  <si>
    <t>BUR****</t>
  </si>
  <si>
    <t>ÖZA****</t>
  </si>
  <si>
    <t>GAM****</t>
  </si>
  <si>
    <t>BUL****</t>
  </si>
  <si>
    <t>MUH****</t>
  </si>
  <si>
    <t>YIL****</t>
  </si>
  <si>
    <t>SAH****</t>
  </si>
  <si>
    <t>OSM****</t>
  </si>
  <si>
    <t>KAR****</t>
  </si>
  <si>
    <t>ABD****</t>
  </si>
  <si>
    <t>YAZ****</t>
  </si>
  <si>
    <t>ZEY****</t>
  </si>
  <si>
    <t>ÇAG****</t>
  </si>
  <si>
    <t>TUR****</t>
  </si>
  <si>
    <t>ALI****</t>
  </si>
  <si>
    <t>KES****</t>
  </si>
  <si>
    <t>PIN****</t>
  </si>
  <si>
    <t>MUR****</t>
  </si>
  <si>
    <t>ZOR****</t>
  </si>
  <si>
    <t>NUR****</t>
  </si>
  <si>
    <t>SEÇ****</t>
  </si>
  <si>
    <t>BER****</t>
  </si>
  <si>
    <t>ÖZD****</t>
  </si>
  <si>
    <t>HAN****</t>
  </si>
  <si>
    <t>UGU****</t>
  </si>
  <si>
    <t>KOR****</t>
  </si>
  <si>
    <t>SEZ****</t>
  </si>
  <si>
    <t>MER****</t>
  </si>
  <si>
    <t>ÜÇO****</t>
  </si>
  <si>
    <t>TOP****</t>
  </si>
  <si>
    <t>AHM****</t>
  </si>
  <si>
    <t>AYD****</t>
  </si>
  <si>
    <t>RAB****</t>
  </si>
  <si>
    <t>DEM****</t>
  </si>
  <si>
    <t>NIL****</t>
  </si>
  <si>
    <t>EYE****</t>
  </si>
  <si>
    <t>HAM****</t>
  </si>
  <si>
    <t>ÖZY****</t>
  </si>
  <si>
    <t>IZE****</t>
  </si>
  <si>
    <t>YUR****</t>
  </si>
  <si>
    <t>TUG****</t>
  </si>
  <si>
    <t>GUL****</t>
  </si>
  <si>
    <t>KUR****</t>
  </si>
  <si>
    <t>BEE****</t>
  </si>
  <si>
    <t>IMT****</t>
  </si>
  <si>
    <t>MOH****</t>
  </si>
  <si>
    <t>SAD****</t>
  </si>
  <si>
    <t>DUY****</t>
  </si>
  <si>
    <t>SAG****</t>
  </si>
  <si>
    <t>EYÜ****</t>
  </si>
  <si>
    <t>ERT****</t>
  </si>
  <si>
    <t>ALP****</t>
  </si>
  <si>
    <t>BUD****</t>
  </si>
  <si>
    <t>ZEH****</t>
  </si>
  <si>
    <t>MIR****</t>
  </si>
  <si>
    <t>REY****</t>
  </si>
  <si>
    <t>IST****</t>
  </si>
  <si>
    <t>HÜS****</t>
  </si>
  <si>
    <t>KIC****</t>
  </si>
  <si>
    <t>ÜMR****</t>
  </si>
  <si>
    <t>BAL****</t>
  </si>
  <si>
    <t>KAD****</t>
  </si>
  <si>
    <t>AÇI****</t>
  </si>
  <si>
    <t>ALE****</t>
  </si>
  <si>
    <t>ZAI****</t>
  </si>
  <si>
    <t>NIS****</t>
  </si>
  <si>
    <t>ETE****</t>
  </si>
  <si>
    <t>KAY****</t>
  </si>
  <si>
    <t>ELI****</t>
  </si>
  <si>
    <t>MEL****</t>
  </si>
  <si>
    <t>FER****</t>
  </si>
  <si>
    <t>HAS****</t>
  </si>
  <si>
    <t>TAS****</t>
  </si>
  <si>
    <t>CEN****</t>
  </si>
  <si>
    <t>KAL****</t>
  </si>
  <si>
    <t>EMR****</t>
  </si>
  <si>
    <t>RAS****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</si>
</sst>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2" borderId="0" xfId="0" applyNumberFormat="1" applyFill="1" applyAlignment="1" applyProtection="1">
      <alignment horizontal="left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left"/>
    </xf>
    <xf numFmtId="0" fontId="0" fillId="0" borderId="5" xfId="0" applyNumberFormat="1" applyFill="1" applyBorder="1" applyAlignment="1" applyProtection="1"/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/>
    <xf numFmtId="0" fontId="0" fillId="3" borderId="1" xfId="0" applyNumberFormat="1" applyFill="1" applyBorder="1" applyAlignment="1" applyProtection="1"/>
    <xf numFmtId="0" fontId="0" fillId="4" borderId="1" xfId="0" applyNumberFormat="1" applyFill="1" applyBorder="1" applyAlignment="1" applyProtection="1"/>
    <xf numFmtId="0" fontId="0" fillId="4" borderId="1" xfId="0" applyNumberFormat="1" applyFill="1" applyBorder="1" applyAlignment="1" applyProtection="1">
      <alignment horizontal="left"/>
    </xf>
  </cellXfs>
  <cellStyles count="1">
    <cellStyle name="Normal" xfId="0" builtinId="0"/>
  </cellStyles>
  <dxfs count="24">
    <dxf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şvuruListesi" displayName="BaşvuruListesi" ref="A1:T38" totalsRowShown="0" headerRowDxfId="23" headerRowBorderDxfId="22" tableBorderDxfId="21" totalsRowBorderDxfId="20">
  <sortState ref="A2:T38">
    <sortCondition descending="1" ref="O2:O38"/>
  </sortState>
  <tableColumns count="20">
    <tableColumn id="1" xr3:uid="{00000000-0010-0000-0000-000001000000}" name="ReferansNo" dataDxfId="19"/>
    <tableColumn id="2" xr3:uid="{00000000-0010-0000-0000-000002000000}" name="Başvuru Durum" dataDxfId="18"/>
    <tableColumn id="4" xr3:uid="{00000000-0010-0000-0000-000004000000}" name="Ad" dataDxfId="17"/>
    <tableColumn id="5" xr3:uid="{00000000-0010-0000-0000-000005000000}" name="Soyad" dataDxfId="16"/>
    <tableColumn id="10" xr3:uid="{00000000-0010-0000-0000-00000A000000}" name="Fakülte /Enstitü" dataDxfId="15"/>
    <tableColumn id="11" xr3:uid="{00000000-0010-0000-0000-00000B000000}" name="Bölüm" dataDxfId="14"/>
    <tableColumn id="12" xr3:uid="{00000000-0010-0000-0000-00000C000000}" name="Akademik Türü" dataDxfId="13"/>
    <tableColumn id="13" xr3:uid="{00000000-0010-0000-0000-00000D000000}" name="Sınıf" dataDxfId="12"/>
    <tableColumn id="14" xr3:uid="{00000000-0010-0000-0000-00000E000000}" name="GNO" dataDxfId="11"/>
    <tableColumn id="31" xr3:uid="{A918C977-E9B9-8C49-8E3F-B1379E4359FF}" name="GNO-100" dataDxfId="10"/>
    <tableColumn id="15" xr3:uid="{00000000-0010-0000-0000-00000F000000}" name="Sınav Adı" dataDxfId="9"/>
    <tableColumn id="16" xr3:uid="{00000000-0010-0000-0000-000010000000}" name="Sınav Tarihi" dataDxfId="8"/>
    <tableColumn id="17" xr3:uid="{00000000-0010-0000-0000-000011000000}" name="Dil Puanı" dataDxfId="7"/>
    <tableColumn id="29" xr3:uid="{CFE98DEA-9FCA-6342-96BE-8A4DD07D1189}" name="Dil (Seviye)" dataDxfId="6">
      <calculatedColumnFormula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calculatedColumnFormula>
    </tableColumn>
    <tableColumn id="30" xr3:uid="{7FB8D1A9-845D-044A-8C7F-93959088DF2C}" name="Erasmus Puanı" dataDxfId="5">
      <calculatedColumnFormula>(BaşvuruListesi[[#This Row],[Dil Puanı]]*0.5)+(BaşvuruListesi[[#This Row],[GNO-100]]*0.5)+BaşvuruListesi[[#This Row],[Daha Önce Değişim Programına Katıldımı]]</calculatedColumnFormula>
    </tableColumn>
    <tableColumn id="18" xr3:uid="{00000000-0010-0000-0000-000012000000}" name="Daha Önce Değişim Programına Katıldımı" dataDxfId="4"/>
    <tableColumn id="24" xr3:uid="{00000000-0010-0000-0000-000018000000}" name="2828 Sayılı Sosyal Hizmetler Kanunu ile 5395 sayılı Çocuk Koruma Kanunu Kapsamında haklarında korunma, bakım veya barınma karar" dataDxfId="3"/>
    <tableColumn id="25" xr3:uid="{00000000-0010-0000-0000-000019000000}" name="Fiziksel bir engellilik durumunuz mevcut ise, lütfen igili kurumundan alınmış bir belge yükleyiniz." dataDxfId="2"/>
    <tableColumn id="28" xr3:uid="{00000000-0010-0000-0000-00001C000000}" name="Şehit veya Gazi yakını iseniz ilgili kurumdan almış olğunuz belgeyi yükleyiniz." dataDxfId="1"/>
    <tableColumn id="32" xr3:uid="{A667E100-D763-224C-A44E-98D08A9BC144}" name="Dur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workbookViewId="0">
      <selection activeCell="V30" sqref="V30"/>
    </sheetView>
  </sheetViews>
  <sheetFormatPr baseColWidth="10" defaultColWidth="8.83203125" defaultRowHeight="15" x14ac:dyDescent="0.2"/>
  <cols>
    <col min="1" max="1" width="15.1640625" bestFit="1" customWidth="1"/>
    <col min="2" max="2" width="21.83203125" bestFit="1" customWidth="1"/>
    <col min="3" max="3" width="20.1640625" bestFit="1" customWidth="1"/>
    <col min="4" max="4" width="19.6640625" bestFit="1" customWidth="1"/>
    <col min="5" max="5" width="34.1640625" bestFit="1" customWidth="1"/>
    <col min="6" max="6" width="47.6640625" bestFit="1" customWidth="1"/>
    <col min="7" max="7" width="22.5" bestFit="1" customWidth="1"/>
    <col min="8" max="8" width="17" bestFit="1" customWidth="1"/>
    <col min="9" max="9" width="5.1640625" bestFit="1" customWidth="1"/>
    <col min="10" max="10" width="8.1640625" hidden="1" customWidth="1"/>
    <col min="11" max="11" width="22.5" bestFit="1" customWidth="1"/>
    <col min="12" max="12" width="10.5" hidden="1" customWidth="1"/>
    <col min="13" max="13" width="6" style="2" customWidth="1"/>
    <col min="14" max="14" width="7.5" style="2" hidden="1" customWidth="1"/>
    <col min="15" max="15" width="8.5" style="2" customWidth="1"/>
    <col min="16" max="16" width="16" hidden="1" customWidth="1"/>
    <col min="17" max="17" width="24.33203125" hidden="1" customWidth="1"/>
    <col min="18" max="18" width="24.5" hidden="1" customWidth="1"/>
    <col min="19" max="19" width="18.5" hidden="1" customWidth="1"/>
    <col min="20" max="20" width="25.1640625" bestFit="1" customWidth="1"/>
  </cols>
  <sheetData>
    <row r="1" spans="1:20" s="11" customFormat="1" ht="86" customHeight="1" x14ac:dyDescent="0.2">
      <c r="A1" s="9" t="s">
        <v>0</v>
      </c>
      <c r="B1" s="8" t="s">
        <v>335</v>
      </c>
      <c r="C1" s="8" t="s">
        <v>3</v>
      </c>
      <c r="D1" s="8" t="s">
        <v>4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333</v>
      </c>
      <c r="K1" s="8" t="s">
        <v>14</v>
      </c>
      <c r="L1" s="8" t="s">
        <v>15</v>
      </c>
      <c r="M1" s="8" t="s">
        <v>16</v>
      </c>
      <c r="N1" s="8" t="s">
        <v>331</v>
      </c>
      <c r="O1" s="8" t="s">
        <v>332</v>
      </c>
      <c r="P1" s="8" t="s">
        <v>17</v>
      </c>
      <c r="Q1" s="8" t="s">
        <v>23</v>
      </c>
      <c r="R1" s="8" t="s">
        <v>24</v>
      </c>
      <c r="S1" s="8" t="s">
        <v>27</v>
      </c>
      <c r="T1" s="10" t="s">
        <v>1</v>
      </c>
    </row>
    <row r="2" spans="1:20" x14ac:dyDescent="0.2">
      <c r="A2" s="7" t="s">
        <v>209</v>
      </c>
      <c r="B2" s="4" t="s">
        <v>64</v>
      </c>
      <c r="C2" s="4" t="s">
        <v>365</v>
      </c>
      <c r="D2" s="4" t="s">
        <v>366</v>
      </c>
      <c r="E2" s="4" t="s">
        <v>114</v>
      </c>
      <c r="F2" s="4" t="s">
        <v>210</v>
      </c>
      <c r="G2" s="4" t="s">
        <v>116</v>
      </c>
      <c r="H2" s="4" t="s">
        <v>117</v>
      </c>
      <c r="I2" s="4">
        <v>3.64</v>
      </c>
      <c r="J2" s="4">
        <v>91</v>
      </c>
      <c r="K2" s="4" t="s">
        <v>66</v>
      </c>
      <c r="L2" s="4" t="s">
        <v>91</v>
      </c>
      <c r="M2" s="5">
        <v>80</v>
      </c>
      <c r="N2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C1</v>
      </c>
      <c r="O2" s="6">
        <f>(BaşvuruListesi[[#This Row],[Dil Puanı]]*0.5)+(BaşvuruListesi[[#This Row],[GNO-100]]*0.5)+BaşvuruListesi[[#This Row],[Daha Önce Değişim Programına Katıldımı]]</f>
        <v>85.5</v>
      </c>
      <c r="P2" s="4">
        <v>0</v>
      </c>
      <c r="Q2" s="4" t="s">
        <v>43</v>
      </c>
      <c r="R2" s="4" t="s">
        <v>43</v>
      </c>
      <c r="S2" s="4" t="s">
        <v>43</v>
      </c>
      <c r="T2" s="12" t="s">
        <v>334</v>
      </c>
    </row>
    <row r="3" spans="1:20" x14ac:dyDescent="0.2">
      <c r="A3" s="7" t="s">
        <v>327</v>
      </c>
      <c r="B3" s="4" t="s">
        <v>64</v>
      </c>
      <c r="C3" s="4" t="s">
        <v>399</v>
      </c>
      <c r="D3" s="4" t="s">
        <v>400</v>
      </c>
      <c r="E3" s="4" t="s">
        <v>114</v>
      </c>
      <c r="F3" s="4" t="s">
        <v>328</v>
      </c>
      <c r="G3" s="4" t="s">
        <v>116</v>
      </c>
      <c r="H3" s="4" t="s">
        <v>117</v>
      </c>
      <c r="I3" s="4">
        <v>3.79</v>
      </c>
      <c r="J3" s="4">
        <v>94.75</v>
      </c>
      <c r="K3" s="4" t="s">
        <v>41</v>
      </c>
      <c r="L3" s="4"/>
      <c r="M3" s="5">
        <v>74</v>
      </c>
      <c r="N3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3" s="6">
        <f>(BaşvuruListesi[[#This Row],[Dil Puanı]]*0.5)+(BaşvuruListesi[[#This Row],[GNO-100]]*0.5)+BaşvuruListesi[[#This Row],[Daha Önce Değişim Programına Katıldımı]]</f>
        <v>84.375</v>
      </c>
      <c r="P3" s="4">
        <v>0</v>
      </c>
      <c r="Q3" s="4" t="s">
        <v>43</v>
      </c>
      <c r="R3" s="4" t="s">
        <v>43</v>
      </c>
      <c r="S3" s="4" t="s">
        <v>43</v>
      </c>
      <c r="T3" s="12" t="s">
        <v>334</v>
      </c>
    </row>
    <row r="4" spans="1:20" x14ac:dyDescent="0.2">
      <c r="A4" s="7" t="s">
        <v>204</v>
      </c>
      <c r="B4" s="4" t="s">
        <v>64</v>
      </c>
      <c r="C4" s="4" t="s">
        <v>361</v>
      </c>
      <c r="D4" s="4" t="s">
        <v>362</v>
      </c>
      <c r="E4" s="4" t="s">
        <v>114</v>
      </c>
      <c r="F4" s="4" t="s">
        <v>205</v>
      </c>
      <c r="G4" s="4" t="s">
        <v>95</v>
      </c>
      <c r="H4" s="4" t="s">
        <v>96</v>
      </c>
      <c r="I4" s="4">
        <v>3.72</v>
      </c>
      <c r="J4" s="4">
        <v>93</v>
      </c>
      <c r="K4" s="4" t="s">
        <v>41</v>
      </c>
      <c r="L4" s="4"/>
      <c r="M4" s="5">
        <v>75</v>
      </c>
      <c r="N4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4" s="6">
        <f>(BaşvuruListesi[[#This Row],[Dil Puanı]]*0.5)+(BaşvuruListesi[[#This Row],[GNO-100]]*0.5)+BaşvuruListesi[[#This Row],[Daha Önce Değişim Programına Katıldımı]]</f>
        <v>84</v>
      </c>
      <c r="P4" s="4">
        <v>0</v>
      </c>
      <c r="Q4" s="4" t="s">
        <v>43</v>
      </c>
      <c r="R4" s="4" t="s">
        <v>43</v>
      </c>
      <c r="S4" s="4" t="s">
        <v>43</v>
      </c>
      <c r="T4" s="12" t="s">
        <v>334</v>
      </c>
    </row>
    <row r="5" spans="1:20" x14ac:dyDescent="0.2">
      <c r="A5" s="7" t="s">
        <v>316</v>
      </c>
      <c r="B5" s="4" t="s">
        <v>64</v>
      </c>
      <c r="C5" s="4" t="s">
        <v>397</v>
      </c>
      <c r="D5" s="4" t="s">
        <v>398</v>
      </c>
      <c r="E5" s="4" t="s">
        <v>170</v>
      </c>
      <c r="F5" s="4" t="s">
        <v>317</v>
      </c>
      <c r="G5" s="4" t="s">
        <v>95</v>
      </c>
      <c r="H5" s="4" t="s">
        <v>318</v>
      </c>
      <c r="I5" s="4">
        <v>3.64</v>
      </c>
      <c r="J5" s="4">
        <v>91</v>
      </c>
      <c r="K5" s="4" t="s">
        <v>81</v>
      </c>
      <c r="L5" s="4" t="s">
        <v>293</v>
      </c>
      <c r="M5" s="5">
        <v>73</v>
      </c>
      <c r="N5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5" s="6">
        <f>(BaşvuruListesi[[#This Row],[Dil Puanı]]*0.5)+(BaşvuruListesi[[#This Row],[GNO-100]]*0.5)+BaşvuruListesi[[#This Row],[Daha Önce Değişim Programına Katıldımı]]</f>
        <v>82</v>
      </c>
      <c r="P5" s="4">
        <v>0</v>
      </c>
      <c r="Q5" s="4" t="s">
        <v>43</v>
      </c>
      <c r="R5" s="4" t="s">
        <v>43</v>
      </c>
      <c r="S5" s="4" t="s">
        <v>43</v>
      </c>
      <c r="T5" s="12" t="s">
        <v>334</v>
      </c>
    </row>
    <row r="6" spans="1:20" x14ac:dyDescent="0.2">
      <c r="A6" s="7" t="s">
        <v>289</v>
      </c>
      <c r="B6" s="4" t="s">
        <v>64</v>
      </c>
      <c r="C6" s="4" t="s">
        <v>384</v>
      </c>
      <c r="D6" s="4" t="s">
        <v>385</v>
      </c>
      <c r="E6" s="4" t="s">
        <v>93</v>
      </c>
      <c r="F6" s="4" t="s">
        <v>290</v>
      </c>
      <c r="G6" s="4" t="s">
        <v>116</v>
      </c>
      <c r="H6" s="4" t="s">
        <v>96</v>
      </c>
      <c r="I6" s="4">
        <v>3.75</v>
      </c>
      <c r="J6" s="4">
        <v>93.75</v>
      </c>
      <c r="K6" s="4" t="s">
        <v>66</v>
      </c>
      <c r="L6" s="4" t="s">
        <v>91</v>
      </c>
      <c r="M6" s="5">
        <v>69</v>
      </c>
      <c r="N6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6" s="6">
        <f>(BaşvuruListesi[[#This Row],[Dil Puanı]]*0.5)+(BaşvuruListesi[[#This Row],[GNO-100]]*0.5)+BaşvuruListesi[[#This Row],[Daha Önce Değişim Programına Katıldımı]]</f>
        <v>81.375</v>
      </c>
      <c r="P6" s="4">
        <v>0</v>
      </c>
      <c r="Q6" s="4" t="s">
        <v>43</v>
      </c>
      <c r="R6" s="4" t="s">
        <v>43</v>
      </c>
      <c r="S6" s="4" t="s">
        <v>43</v>
      </c>
      <c r="T6" s="12" t="s">
        <v>334</v>
      </c>
    </row>
    <row r="7" spans="1:20" x14ac:dyDescent="0.2">
      <c r="A7" s="7" t="s">
        <v>250</v>
      </c>
      <c r="B7" s="4" t="s">
        <v>64</v>
      </c>
      <c r="C7" s="4" t="s">
        <v>380</v>
      </c>
      <c r="D7" s="4" t="s">
        <v>378</v>
      </c>
      <c r="E7" s="4" t="s">
        <v>140</v>
      </c>
      <c r="F7" s="4" t="s">
        <v>251</v>
      </c>
      <c r="G7" s="4" t="s">
        <v>116</v>
      </c>
      <c r="H7" s="4" t="s">
        <v>117</v>
      </c>
      <c r="I7" s="4">
        <v>4</v>
      </c>
      <c r="J7" s="4">
        <v>100</v>
      </c>
      <c r="K7" s="4" t="s">
        <v>66</v>
      </c>
      <c r="L7" s="4" t="s">
        <v>252</v>
      </c>
      <c r="M7" s="5">
        <v>55</v>
      </c>
      <c r="N7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7" s="6">
        <f>(BaşvuruListesi[[#This Row],[Dil Puanı]]*0.5)+(BaşvuruListesi[[#This Row],[GNO-100]]*0.5)+BaşvuruListesi[[#This Row],[Daha Önce Değişim Programına Katıldımı]]</f>
        <v>77.5</v>
      </c>
      <c r="P7" s="4">
        <v>0</v>
      </c>
      <c r="Q7" s="4" t="s">
        <v>43</v>
      </c>
      <c r="R7" s="4" t="s">
        <v>43</v>
      </c>
      <c r="S7" s="4" t="s">
        <v>43</v>
      </c>
      <c r="T7" s="12" t="s">
        <v>334</v>
      </c>
    </row>
    <row r="8" spans="1:20" x14ac:dyDescent="0.2">
      <c r="A8" s="7" t="s">
        <v>233</v>
      </c>
      <c r="B8" s="4" t="s">
        <v>64</v>
      </c>
      <c r="C8" s="4" t="s">
        <v>377</v>
      </c>
      <c r="D8" s="4" t="s">
        <v>378</v>
      </c>
      <c r="E8" s="4" t="s">
        <v>140</v>
      </c>
      <c r="F8" s="4" t="s">
        <v>234</v>
      </c>
      <c r="G8" s="4" t="s">
        <v>95</v>
      </c>
      <c r="H8" s="4" t="s">
        <v>117</v>
      </c>
      <c r="I8" s="4">
        <v>3.78</v>
      </c>
      <c r="J8" s="4">
        <v>94.5</v>
      </c>
      <c r="K8" s="4" t="s">
        <v>66</v>
      </c>
      <c r="L8" s="4" t="s">
        <v>158</v>
      </c>
      <c r="M8" s="5">
        <v>58</v>
      </c>
      <c r="N8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8" s="6">
        <f>(BaşvuruListesi[[#This Row],[Dil Puanı]]*0.5)+(BaşvuruListesi[[#This Row],[GNO-100]]*0.5)+BaşvuruListesi[[#This Row],[Daha Önce Değişim Programına Katıldımı]]</f>
        <v>76.25</v>
      </c>
      <c r="P8" s="4">
        <v>0</v>
      </c>
      <c r="Q8" s="4" t="s">
        <v>43</v>
      </c>
      <c r="R8" s="4" t="s">
        <v>43</v>
      </c>
      <c r="S8" s="4" t="s">
        <v>43</v>
      </c>
      <c r="T8" s="12" t="s">
        <v>334</v>
      </c>
    </row>
    <row r="9" spans="1:20" x14ac:dyDescent="0.2">
      <c r="A9" s="7" t="s">
        <v>261</v>
      </c>
      <c r="B9" s="4" t="s">
        <v>64</v>
      </c>
      <c r="C9" s="4" t="s">
        <v>381</v>
      </c>
      <c r="D9" s="4" t="s">
        <v>382</v>
      </c>
      <c r="E9" s="4" t="s">
        <v>140</v>
      </c>
      <c r="F9" s="4" t="s">
        <v>262</v>
      </c>
      <c r="G9" s="4" t="s">
        <v>95</v>
      </c>
      <c r="H9" s="4" t="s">
        <v>117</v>
      </c>
      <c r="I9" s="4">
        <v>4</v>
      </c>
      <c r="J9" s="4">
        <v>100</v>
      </c>
      <c r="K9" s="4" t="s">
        <v>66</v>
      </c>
      <c r="L9" s="4" t="s">
        <v>91</v>
      </c>
      <c r="M9" s="5">
        <v>48</v>
      </c>
      <c r="N9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9" s="6">
        <f>(BaşvuruListesi[[#This Row],[Dil Puanı]]*0.5)+(BaşvuruListesi[[#This Row],[GNO-100]]*0.5)+BaşvuruListesi[[#This Row],[Daha Önce Değişim Programına Katıldımı]]</f>
        <v>74</v>
      </c>
      <c r="P9" s="4">
        <v>0</v>
      </c>
      <c r="Q9" s="4" t="s">
        <v>43</v>
      </c>
      <c r="R9" s="4" t="s">
        <v>43</v>
      </c>
      <c r="S9" s="4" t="s">
        <v>43</v>
      </c>
      <c r="T9" s="12" t="s">
        <v>334</v>
      </c>
    </row>
    <row r="10" spans="1:20" x14ac:dyDescent="0.2">
      <c r="A10" s="7" t="s">
        <v>139</v>
      </c>
      <c r="B10" s="4" t="s">
        <v>64</v>
      </c>
      <c r="C10" s="4" t="s">
        <v>348</v>
      </c>
      <c r="D10" s="4" t="s">
        <v>349</v>
      </c>
      <c r="E10" s="4" t="s">
        <v>140</v>
      </c>
      <c r="F10" s="4" t="s">
        <v>141</v>
      </c>
      <c r="G10" s="4" t="s">
        <v>95</v>
      </c>
      <c r="H10" s="4" t="s">
        <v>117</v>
      </c>
      <c r="I10" s="4">
        <v>4</v>
      </c>
      <c r="J10" s="4">
        <v>100</v>
      </c>
      <c r="K10" s="4" t="s">
        <v>66</v>
      </c>
      <c r="L10" s="4" t="s">
        <v>142</v>
      </c>
      <c r="M10" s="5">
        <v>47</v>
      </c>
      <c r="N10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10" s="6">
        <f>(BaşvuruListesi[[#This Row],[Dil Puanı]]*0.5)+(BaşvuruListesi[[#This Row],[GNO-100]]*0.5)+BaşvuruListesi[[#This Row],[Daha Önce Değişim Programına Katıldımı]]</f>
        <v>73.5</v>
      </c>
      <c r="P10" s="4">
        <v>0</v>
      </c>
      <c r="Q10" s="4" t="s">
        <v>43</v>
      </c>
      <c r="R10" s="4" t="s">
        <v>43</v>
      </c>
      <c r="S10" s="4" t="s">
        <v>43</v>
      </c>
      <c r="T10" s="12" t="s">
        <v>334</v>
      </c>
    </row>
    <row r="11" spans="1:20" x14ac:dyDescent="0.2">
      <c r="A11" s="7" t="s">
        <v>294</v>
      </c>
      <c r="B11" s="4" t="s">
        <v>64</v>
      </c>
      <c r="C11" s="4" t="s">
        <v>388</v>
      </c>
      <c r="D11" s="4" t="s">
        <v>389</v>
      </c>
      <c r="E11" s="4" t="s">
        <v>140</v>
      </c>
      <c r="F11" s="4" t="s">
        <v>295</v>
      </c>
      <c r="G11" s="4" t="s">
        <v>116</v>
      </c>
      <c r="H11" s="4" t="s">
        <v>96</v>
      </c>
      <c r="I11" s="4">
        <v>3.59</v>
      </c>
      <c r="J11" s="4">
        <v>89.75</v>
      </c>
      <c r="K11" s="4" t="s">
        <v>85</v>
      </c>
      <c r="L11" s="4" t="s">
        <v>296</v>
      </c>
      <c r="M11" s="5">
        <v>55</v>
      </c>
      <c r="N11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11" s="6">
        <f>(BaşvuruListesi[[#This Row],[Dil Puanı]]*0.5)+(BaşvuruListesi[[#This Row],[GNO-100]]*0.5)+BaşvuruListesi[[#This Row],[Daha Önce Değişim Programına Katıldımı]]</f>
        <v>72.375</v>
      </c>
      <c r="P11" s="4">
        <v>0</v>
      </c>
      <c r="Q11" s="4" t="s">
        <v>43</v>
      </c>
      <c r="R11" s="4" t="s">
        <v>43</v>
      </c>
      <c r="S11" s="4" t="s">
        <v>43</v>
      </c>
      <c r="T11" s="12" t="s">
        <v>334</v>
      </c>
    </row>
    <row r="12" spans="1:20" x14ac:dyDescent="0.2">
      <c r="A12" s="7" t="s">
        <v>173</v>
      </c>
      <c r="B12" s="4" t="s">
        <v>64</v>
      </c>
      <c r="C12" s="4" t="s">
        <v>358</v>
      </c>
      <c r="D12" s="4" t="s">
        <v>359</v>
      </c>
      <c r="E12" s="4" t="s">
        <v>93</v>
      </c>
      <c r="F12" s="4" t="s">
        <v>174</v>
      </c>
      <c r="G12" s="4" t="s">
        <v>116</v>
      </c>
      <c r="H12" s="4" t="s">
        <v>96</v>
      </c>
      <c r="I12" s="4">
        <v>3.14</v>
      </c>
      <c r="J12" s="4">
        <v>78.5</v>
      </c>
      <c r="K12" s="4" t="s">
        <v>66</v>
      </c>
      <c r="L12" s="4" t="s">
        <v>91</v>
      </c>
      <c r="M12" s="5">
        <v>66</v>
      </c>
      <c r="N12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12" s="6">
        <f>(BaşvuruListesi[[#This Row],[Dil Puanı]]*0.5)+(BaşvuruListesi[[#This Row],[GNO-100]]*0.5)+BaşvuruListesi[[#This Row],[Daha Önce Değişim Programına Katıldımı]]</f>
        <v>72.25</v>
      </c>
      <c r="P12" s="4">
        <v>0</v>
      </c>
      <c r="Q12" s="4" t="s">
        <v>43</v>
      </c>
      <c r="R12" s="4" t="s">
        <v>43</v>
      </c>
      <c r="S12" s="4" t="s">
        <v>43</v>
      </c>
      <c r="T12" s="12" t="s">
        <v>334</v>
      </c>
    </row>
    <row r="13" spans="1:20" x14ac:dyDescent="0.2">
      <c r="A13" s="7" t="s">
        <v>222</v>
      </c>
      <c r="B13" s="4" t="s">
        <v>64</v>
      </c>
      <c r="C13" s="4" t="s">
        <v>368</v>
      </c>
      <c r="D13" s="4" t="s">
        <v>369</v>
      </c>
      <c r="E13" s="4" t="s">
        <v>170</v>
      </c>
      <c r="F13" s="4" t="s">
        <v>223</v>
      </c>
      <c r="G13" s="4" t="s">
        <v>95</v>
      </c>
      <c r="H13" s="4" t="s">
        <v>117</v>
      </c>
      <c r="I13" s="4">
        <v>3.78</v>
      </c>
      <c r="J13" s="4">
        <v>94.5</v>
      </c>
      <c r="K13" s="4" t="s">
        <v>66</v>
      </c>
      <c r="L13" s="4" t="s">
        <v>224</v>
      </c>
      <c r="M13" s="5">
        <v>48</v>
      </c>
      <c r="N13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13" s="6">
        <f>(BaşvuruListesi[[#This Row],[Dil Puanı]]*0.5)+(BaşvuruListesi[[#This Row],[GNO-100]]*0.5)+BaşvuruListesi[[#This Row],[Daha Önce Değişim Programına Katıldımı]]</f>
        <v>71.25</v>
      </c>
      <c r="P13" s="4">
        <v>0</v>
      </c>
      <c r="Q13" s="4" t="s">
        <v>43</v>
      </c>
      <c r="R13" s="4" t="s">
        <v>43</v>
      </c>
      <c r="S13" s="4" t="s">
        <v>43</v>
      </c>
      <c r="T13" s="12" t="s">
        <v>334</v>
      </c>
    </row>
    <row r="14" spans="1:20" x14ac:dyDescent="0.2">
      <c r="A14" s="7" t="s">
        <v>314</v>
      </c>
      <c r="B14" s="4" t="s">
        <v>64</v>
      </c>
      <c r="C14" s="4" t="s">
        <v>395</v>
      </c>
      <c r="D14" s="4" t="s">
        <v>396</v>
      </c>
      <c r="E14" s="4" t="s">
        <v>136</v>
      </c>
      <c r="F14" s="4" t="s">
        <v>315</v>
      </c>
      <c r="G14" s="4" t="s">
        <v>116</v>
      </c>
      <c r="H14" s="4" t="s">
        <v>96</v>
      </c>
      <c r="I14" s="4">
        <v>3.57</v>
      </c>
      <c r="J14" s="4">
        <v>89.25</v>
      </c>
      <c r="K14" s="4" t="s">
        <v>66</v>
      </c>
      <c r="L14" s="4" t="s">
        <v>158</v>
      </c>
      <c r="M14" s="5">
        <v>73</v>
      </c>
      <c r="N14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14" s="6">
        <f>(BaşvuruListesi[[#This Row],[Dil Puanı]]*0.5)+(BaşvuruListesi[[#This Row],[GNO-100]]*0.5)+BaşvuruListesi[[#This Row],[Daha Önce Değişim Programına Katıldımı]]</f>
        <v>71.125</v>
      </c>
      <c r="P14" s="4">
        <v>-10</v>
      </c>
      <c r="Q14" s="4" t="s">
        <v>43</v>
      </c>
      <c r="R14" s="4" t="s">
        <v>43</v>
      </c>
      <c r="S14" s="4" t="s">
        <v>43</v>
      </c>
      <c r="T14" s="12" t="s">
        <v>334</v>
      </c>
    </row>
    <row r="15" spans="1:20" x14ac:dyDescent="0.2">
      <c r="A15" s="7" t="s">
        <v>169</v>
      </c>
      <c r="B15" s="4" t="s">
        <v>64</v>
      </c>
      <c r="C15" s="4" t="s">
        <v>356</v>
      </c>
      <c r="D15" s="4" t="s">
        <v>357</v>
      </c>
      <c r="E15" s="4" t="s">
        <v>170</v>
      </c>
      <c r="F15" s="4" t="s">
        <v>171</v>
      </c>
      <c r="G15" s="4" t="s">
        <v>95</v>
      </c>
      <c r="H15" s="4" t="s">
        <v>96</v>
      </c>
      <c r="I15" s="4">
        <v>3.5</v>
      </c>
      <c r="J15" s="4">
        <v>87.5</v>
      </c>
      <c r="K15" s="4" t="s">
        <v>66</v>
      </c>
      <c r="L15" s="4" t="s">
        <v>172</v>
      </c>
      <c r="M15" s="5">
        <v>50</v>
      </c>
      <c r="N15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15" s="6">
        <f>(BaşvuruListesi[[#This Row],[Dil Puanı]]*0.5)+(BaşvuruListesi[[#This Row],[GNO-100]]*0.5)+BaşvuruListesi[[#This Row],[Daha Önce Değişim Programına Katıldımı]]</f>
        <v>68.75</v>
      </c>
      <c r="P15" s="4">
        <v>0</v>
      </c>
      <c r="Q15" s="4" t="s">
        <v>43</v>
      </c>
      <c r="R15" s="4" t="s">
        <v>43</v>
      </c>
      <c r="S15" s="4" t="s">
        <v>43</v>
      </c>
      <c r="T15" s="12" t="s">
        <v>334</v>
      </c>
    </row>
    <row r="16" spans="1:20" x14ac:dyDescent="0.2">
      <c r="A16" s="7" t="s">
        <v>206</v>
      </c>
      <c r="B16" s="4" t="s">
        <v>64</v>
      </c>
      <c r="C16" s="4" t="s">
        <v>363</v>
      </c>
      <c r="D16" s="4" t="s">
        <v>364</v>
      </c>
      <c r="E16" s="4" t="s">
        <v>140</v>
      </c>
      <c r="F16" s="4" t="s">
        <v>207</v>
      </c>
      <c r="G16" s="4" t="s">
        <v>95</v>
      </c>
      <c r="H16" s="4" t="s">
        <v>96</v>
      </c>
      <c r="I16" s="4">
        <v>3.78</v>
      </c>
      <c r="J16" s="4">
        <v>94.5</v>
      </c>
      <c r="K16" s="4" t="s">
        <v>66</v>
      </c>
      <c r="L16" s="4" t="s">
        <v>208</v>
      </c>
      <c r="M16" s="5">
        <v>41</v>
      </c>
      <c r="N16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16" s="6">
        <f>(BaşvuruListesi[[#This Row],[Dil Puanı]]*0.5)+(BaşvuruListesi[[#This Row],[GNO-100]]*0.5)+BaşvuruListesi[[#This Row],[Daha Önce Değişim Programına Katıldımı]]</f>
        <v>67.75</v>
      </c>
      <c r="P16" s="4">
        <v>0</v>
      </c>
      <c r="Q16" s="4" t="s">
        <v>43</v>
      </c>
      <c r="R16" s="4" t="s">
        <v>43</v>
      </c>
      <c r="S16" s="4" t="s">
        <v>43</v>
      </c>
      <c r="T16" s="12" t="s">
        <v>334</v>
      </c>
    </row>
    <row r="17" spans="1:20" x14ac:dyDescent="0.2">
      <c r="A17" s="7" t="s">
        <v>225</v>
      </c>
      <c r="B17" s="4" t="s">
        <v>64</v>
      </c>
      <c r="C17" s="4" t="s">
        <v>370</v>
      </c>
      <c r="D17" s="4" t="s">
        <v>339</v>
      </c>
      <c r="E17" s="4" t="s">
        <v>114</v>
      </c>
      <c r="F17" s="4" t="s">
        <v>226</v>
      </c>
      <c r="G17" s="4" t="s">
        <v>95</v>
      </c>
      <c r="H17" s="4" t="s">
        <v>96</v>
      </c>
      <c r="I17" s="4">
        <v>3.74</v>
      </c>
      <c r="J17" s="4">
        <v>93.5</v>
      </c>
      <c r="K17" s="4" t="s">
        <v>66</v>
      </c>
      <c r="L17" s="4" t="s">
        <v>91</v>
      </c>
      <c r="M17" s="5">
        <v>60</v>
      </c>
      <c r="N17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17" s="6">
        <f>(BaşvuruListesi[[#This Row],[Dil Puanı]]*0.5)+(BaşvuruListesi[[#This Row],[GNO-100]]*0.5)+BaşvuruListesi[[#This Row],[Daha Önce Değişim Programına Katıldımı]]</f>
        <v>66.75</v>
      </c>
      <c r="P17" s="4">
        <v>-10</v>
      </c>
      <c r="Q17" s="4" t="s">
        <v>43</v>
      </c>
      <c r="R17" s="4" t="s">
        <v>43</v>
      </c>
      <c r="S17" s="4" t="s">
        <v>43</v>
      </c>
      <c r="T17" s="12" t="s">
        <v>334</v>
      </c>
    </row>
    <row r="18" spans="1:20" x14ac:dyDescent="0.2">
      <c r="A18" s="7" t="s">
        <v>78</v>
      </c>
      <c r="B18" s="4" t="s">
        <v>64</v>
      </c>
      <c r="C18" s="4" t="s">
        <v>338</v>
      </c>
      <c r="D18" s="4" t="s">
        <v>339</v>
      </c>
      <c r="E18" s="4" t="s">
        <v>79</v>
      </c>
      <c r="F18" s="4" t="s">
        <v>80</v>
      </c>
      <c r="G18" s="4" t="s">
        <v>39</v>
      </c>
      <c r="H18" s="4" t="s">
        <v>54</v>
      </c>
      <c r="I18" s="4">
        <v>3.03</v>
      </c>
      <c r="J18" s="4">
        <v>75.75</v>
      </c>
      <c r="K18" s="4" t="s">
        <v>81</v>
      </c>
      <c r="L18" s="4" t="s">
        <v>82</v>
      </c>
      <c r="M18" s="5">
        <v>77</v>
      </c>
      <c r="N18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18" s="6">
        <f>(BaşvuruListesi[[#This Row],[Dil Puanı]]*0.5)+(BaşvuruListesi[[#This Row],[GNO-100]]*0.5)+BaşvuruListesi[[#This Row],[Daha Önce Değişim Programına Katıldımı]]</f>
        <v>66.375</v>
      </c>
      <c r="P18" s="4">
        <v>-10</v>
      </c>
      <c r="Q18" s="4" t="s">
        <v>43</v>
      </c>
      <c r="R18" s="4" t="s">
        <v>43</v>
      </c>
      <c r="S18" s="4" t="s">
        <v>43</v>
      </c>
      <c r="T18" s="12" t="s">
        <v>334</v>
      </c>
    </row>
    <row r="19" spans="1:20" x14ac:dyDescent="0.2">
      <c r="A19" s="7" t="s">
        <v>92</v>
      </c>
      <c r="B19" s="4" t="s">
        <v>64</v>
      </c>
      <c r="C19" s="4" t="s">
        <v>344</v>
      </c>
      <c r="D19" s="4" t="s">
        <v>345</v>
      </c>
      <c r="E19" s="4" t="s">
        <v>93</v>
      </c>
      <c r="F19" s="4" t="s">
        <v>94</v>
      </c>
      <c r="G19" s="4" t="s">
        <v>95</v>
      </c>
      <c r="H19" s="4" t="s">
        <v>96</v>
      </c>
      <c r="I19" s="4">
        <v>3.35</v>
      </c>
      <c r="J19" s="4">
        <v>83.75</v>
      </c>
      <c r="K19" s="4" t="s">
        <v>66</v>
      </c>
      <c r="L19" s="4" t="s">
        <v>97</v>
      </c>
      <c r="M19" s="5">
        <v>48</v>
      </c>
      <c r="N19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19" s="6">
        <f>(BaşvuruListesi[[#This Row],[Dil Puanı]]*0.5)+(BaşvuruListesi[[#This Row],[GNO-100]]*0.5)+BaşvuruListesi[[#This Row],[Daha Önce Değişim Programına Katıldımı]]</f>
        <v>65.875</v>
      </c>
      <c r="P19" s="4">
        <v>0</v>
      </c>
      <c r="Q19" s="4" t="s">
        <v>43</v>
      </c>
      <c r="R19" s="4" t="s">
        <v>43</v>
      </c>
      <c r="S19" s="4" t="s">
        <v>43</v>
      </c>
      <c r="T19" s="12" t="s">
        <v>334</v>
      </c>
    </row>
    <row r="20" spans="1:20" x14ac:dyDescent="0.2">
      <c r="A20" s="7" t="s">
        <v>135</v>
      </c>
      <c r="B20" s="4" t="s">
        <v>64</v>
      </c>
      <c r="C20" s="4" t="s">
        <v>346</v>
      </c>
      <c r="D20" s="4" t="s">
        <v>347</v>
      </c>
      <c r="E20" s="4" t="s">
        <v>136</v>
      </c>
      <c r="F20" s="4" t="s">
        <v>137</v>
      </c>
      <c r="G20" s="4" t="s">
        <v>116</v>
      </c>
      <c r="H20" s="4" t="s">
        <v>96</v>
      </c>
      <c r="I20" s="4">
        <v>3.64</v>
      </c>
      <c r="J20" s="4">
        <v>91</v>
      </c>
      <c r="K20" s="4" t="s">
        <v>66</v>
      </c>
      <c r="L20" s="4" t="s">
        <v>138</v>
      </c>
      <c r="M20" s="5">
        <v>40</v>
      </c>
      <c r="N20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20" s="6">
        <f>(BaşvuruListesi[[#This Row],[Dil Puanı]]*0.5)+(BaşvuruListesi[[#This Row],[GNO-100]]*0.5)+BaşvuruListesi[[#This Row],[Daha Önce Değişim Programına Katıldımı]]</f>
        <v>65.5</v>
      </c>
      <c r="P20" s="4">
        <v>0</v>
      </c>
      <c r="Q20" s="4" t="s">
        <v>43</v>
      </c>
      <c r="R20" s="4" t="s">
        <v>43</v>
      </c>
      <c r="S20" s="4" t="s">
        <v>43</v>
      </c>
      <c r="T20" s="12" t="s">
        <v>334</v>
      </c>
    </row>
    <row r="21" spans="1:20" x14ac:dyDescent="0.2">
      <c r="A21" s="7" t="s">
        <v>220</v>
      </c>
      <c r="B21" s="4" t="s">
        <v>64</v>
      </c>
      <c r="C21" s="4" t="s">
        <v>367</v>
      </c>
      <c r="D21" s="4" t="s">
        <v>341</v>
      </c>
      <c r="E21" s="4" t="s">
        <v>136</v>
      </c>
      <c r="F21" s="4" t="s">
        <v>221</v>
      </c>
      <c r="G21" s="4" t="s">
        <v>116</v>
      </c>
      <c r="H21" s="4" t="s">
        <v>96</v>
      </c>
      <c r="I21" s="4">
        <v>3.64</v>
      </c>
      <c r="J21" s="4">
        <v>91</v>
      </c>
      <c r="K21" s="4" t="s">
        <v>66</v>
      </c>
      <c r="L21" s="4" t="s">
        <v>91</v>
      </c>
      <c r="M21" s="5">
        <v>40</v>
      </c>
      <c r="N21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21" s="6">
        <f>(BaşvuruListesi[[#This Row],[Dil Puanı]]*0.5)+(BaşvuruListesi[[#This Row],[GNO-100]]*0.5)+BaşvuruListesi[[#This Row],[Daha Önce Değişim Programına Katıldımı]]</f>
        <v>65.5</v>
      </c>
      <c r="P21" s="4">
        <v>0</v>
      </c>
      <c r="Q21" s="4" t="s">
        <v>43</v>
      </c>
      <c r="R21" s="4" t="s">
        <v>43</v>
      </c>
      <c r="S21" s="4" t="s">
        <v>43</v>
      </c>
      <c r="T21" s="12" t="s">
        <v>334</v>
      </c>
    </row>
    <row r="22" spans="1:20" x14ac:dyDescent="0.2">
      <c r="A22" s="7" t="s">
        <v>329</v>
      </c>
      <c r="B22" s="4" t="s">
        <v>64</v>
      </c>
      <c r="C22" s="4" t="s">
        <v>350</v>
      </c>
      <c r="D22" s="4" t="s">
        <v>350</v>
      </c>
      <c r="E22" s="4" t="s">
        <v>170</v>
      </c>
      <c r="F22" s="4" t="s">
        <v>330</v>
      </c>
      <c r="G22" s="4" t="s">
        <v>116</v>
      </c>
      <c r="H22" s="4" t="s">
        <v>96</v>
      </c>
      <c r="I22" s="4">
        <v>3.71</v>
      </c>
      <c r="J22" s="4">
        <v>92.75</v>
      </c>
      <c r="K22" s="4" t="s">
        <v>81</v>
      </c>
      <c r="L22" s="4" t="s">
        <v>293</v>
      </c>
      <c r="M22" s="5">
        <v>37</v>
      </c>
      <c r="N22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A2</v>
      </c>
      <c r="O22" s="6">
        <f>(BaşvuruListesi[[#This Row],[Dil Puanı]]*0.5)+(BaşvuruListesi[[#This Row],[GNO-100]]*0.5)+BaşvuruListesi[[#This Row],[Daha Önce Değişim Programına Katıldımı]]</f>
        <v>64.875</v>
      </c>
      <c r="P22" s="4">
        <v>0</v>
      </c>
      <c r="Q22" s="4" t="s">
        <v>43</v>
      </c>
      <c r="R22" s="4" t="s">
        <v>43</v>
      </c>
      <c r="S22" s="4" t="s">
        <v>43</v>
      </c>
      <c r="T22" s="12" t="s">
        <v>334</v>
      </c>
    </row>
    <row r="23" spans="1:20" x14ac:dyDescent="0.2">
      <c r="A23" s="7" t="s">
        <v>297</v>
      </c>
      <c r="B23" s="4" t="s">
        <v>64</v>
      </c>
      <c r="C23" s="4" t="s">
        <v>390</v>
      </c>
      <c r="D23" s="4" t="s">
        <v>391</v>
      </c>
      <c r="E23" s="4" t="s">
        <v>75</v>
      </c>
      <c r="F23" s="4" t="s">
        <v>76</v>
      </c>
      <c r="G23" s="4" t="s">
        <v>39</v>
      </c>
      <c r="H23" s="4" t="s">
        <v>54</v>
      </c>
      <c r="I23" s="4">
        <v>3.29</v>
      </c>
      <c r="J23" s="4">
        <v>82.25</v>
      </c>
      <c r="K23" s="4" t="s">
        <v>81</v>
      </c>
      <c r="L23" s="4" t="s">
        <v>298</v>
      </c>
      <c r="M23" s="5">
        <v>47</v>
      </c>
      <c r="N23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23" s="6">
        <f>(BaşvuruListesi[[#This Row],[Dil Puanı]]*0.5)+(BaşvuruListesi[[#This Row],[GNO-100]]*0.5)+BaşvuruListesi[[#This Row],[Daha Önce Değişim Programına Katıldımı]]</f>
        <v>64.625</v>
      </c>
      <c r="P23" s="4">
        <v>0</v>
      </c>
      <c r="Q23" s="4" t="s">
        <v>43</v>
      </c>
      <c r="R23" s="4" t="s">
        <v>43</v>
      </c>
      <c r="S23" s="4" t="s">
        <v>43</v>
      </c>
      <c r="T23" s="12" t="s">
        <v>334</v>
      </c>
    </row>
    <row r="24" spans="1:20" x14ac:dyDescent="0.2">
      <c r="A24" s="7" t="s">
        <v>156</v>
      </c>
      <c r="B24" s="4" t="s">
        <v>64</v>
      </c>
      <c r="C24" s="4" t="s">
        <v>352</v>
      </c>
      <c r="D24" s="4" t="s">
        <v>353</v>
      </c>
      <c r="E24" s="4" t="s">
        <v>133</v>
      </c>
      <c r="F24" s="4" t="s">
        <v>157</v>
      </c>
      <c r="G24" s="4" t="s">
        <v>39</v>
      </c>
      <c r="H24" s="4" t="s">
        <v>54</v>
      </c>
      <c r="I24" s="4">
        <v>3.14</v>
      </c>
      <c r="J24" s="4">
        <v>78.5</v>
      </c>
      <c r="K24" s="4" t="s">
        <v>66</v>
      </c>
      <c r="L24" s="4" t="s">
        <v>158</v>
      </c>
      <c r="M24" s="5">
        <v>70</v>
      </c>
      <c r="N24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24" s="6">
        <f>(BaşvuruListesi[[#This Row],[Dil Puanı]]*0.5)+(BaşvuruListesi[[#This Row],[GNO-100]]*0.5)+BaşvuruListesi[[#This Row],[Daha Önce Değişim Programına Katıldımı]]</f>
        <v>64.25</v>
      </c>
      <c r="P24" s="4">
        <v>-10</v>
      </c>
      <c r="Q24" s="4" t="s">
        <v>43</v>
      </c>
      <c r="R24" s="4" t="s">
        <v>43</v>
      </c>
      <c r="S24" s="4" t="s">
        <v>43</v>
      </c>
      <c r="T24" s="12" t="s">
        <v>334</v>
      </c>
    </row>
    <row r="25" spans="1:20" x14ac:dyDescent="0.2">
      <c r="A25" s="7" t="s">
        <v>229</v>
      </c>
      <c r="B25" s="4" t="s">
        <v>64</v>
      </c>
      <c r="C25" s="4" t="s">
        <v>373</v>
      </c>
      <c r="D25" s="4" t="s">
        <v>374</v>
      </c>
      <c r="E25" s="4" t="s">
        <v>114</v>
      </c>
      <c r="F25" s="4" t="s">
        <v>230</v>
      </c>
      <c r="G25" s="4" t="s">
        <v>116</v>
      </c>
      <c r="H25" s="4" t="s">
        <v>96</v>
      </c>
      <c r="I25" s="4">
        <v>3.21</v>
      </c>
      <c r="J25" s="4">
        <v>80.25</v>
      </c>
      <c r="K25" s="4" t="s">
        <v>66</v>
      </c>
      <c r="L25" s="4" t="s">
        <v>91</v>
      </c>
      <c r="M25" s="5">
        <v>47</v>
      </c>
      <c r="N25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25" s="6">
        <f>(BaşvuruListesi[[#This Row],[Dil Puanı]]*0.5)+(BaşvuruListesi[[#This Row],[GNO-100]]*0.5)+BaşvuruListesi[[#This Row],[Daha Önce Değişim Programına Katıldımı]]</f>
        <v>63.625</v>
      </c>
      <c r="P25" s="4">
        <v>0</v>
      </c>
      <c r="Q25" s="4" t="s">
        <v>43</v>
      </c>
      <c r="R25" s="4" t="s">
        <v>43</v>
      </c>
      <c r="S25" s="4" t="s">
        <v>43</v>
      </c>
      <c r="T25" s="12" t="s">
        <v>334</v>
      </c>
    </row>
    <row r="26" spans="1:20" x14ac:dyDescent="0.2">
      <c r="A26" s="7" t="s">
        <v>291</v>
      </c>
      <c r="B26" s="4" t="s">
        <v>64</v>
      </c>
      <c r="C26" s="4" t="s">
        <v>386</v>
      </c>
      <c r="D26" s="4" t="s">
        <v>387</v>
      </c>
      <c r="E26" s="4" t="s">
        <v>52</v>
      </c>
      <c r="F26" s="4" t="s">
        <v>292</v>
      </c>
      <c r="G26" s="4" t="s">
        <v>39</v>
      </c>
      <c r="H26" s="4" t="s">
        <v>40</v>
      </c>
      <c r="I26" s="4">
        <v>2.33</v>
      </c>
      <c r="J26" s="4">
        <v>58.25</v>
      </c>
      <c r="K26" s="4" t="s">
        <v>81</v>
      </c>
      <c r="L26" s="4" t="s">
        <v>293</v>
      </c>
      <c r="M26" s="5">
        <v>68</v>
      </c>
      <c r="N26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26" s="6">
        <f>(BaşvuruListesi[[#This Row],[Dil Puanı]]*0.5)+(BaşvuruListesi[[#This Row],[GNO-100]]*0.5)+BaşvuruListesi[[#This Row],[Daha Önce Değişim Programına Katıldımı]]</f>
        <v>63.125</v>
      </c>
      <c r="P26" s="4">
        <v>0</v>
      </c>
      <c r="Q26" s="4" t="s">
        <v>43</v>
      </c>
      <c r="R26" s="4" t="s">
        <v>43</v>
      </c>
      <c r="S26" s="4" t="s">
        <v>43</v>
      </c>
      <c r="T26" s="12" t="s">
        <v>334</v>
      </c>
    </row>
    <row r="27" spans="1:20" x14ac:dyDescent="0.2">
      <c r="A27" s="7" t="s">
        <v>153</v>
      </c>
      <c r="B27" s="4" t="s">
        <v>64</v>
      </c>
      <c r="C27" s="4" t="s">
        <v>350</v>
      </c>
      <c r="D27" s="4" t="s">
        <v>351</v>
      </c>
      <c r="E27" s="4" t="s">
        <v>140</v>
      </c>
      <c r="F27" s="4" t="s">
        <v>154</v>
      </c>
      <c r="G27" s="4" t="s">
        <v>116</v>
      </c>
      <c r="H27" s="4" t="s">
        <v>96</v>
      </c>
      <c r="I27" s="4">
        <v>3.61</v>
      </c>
      <c r="J27" s="4">
        <v>90.25</v>
      </c>
      <c r="K27" s="4" t="s">
        <v>66</v>
      </c>
      <c r="L27" s="4" t="s">
        <v>155</v>
      </c>
      <c r="M27" s="5">
        <v>33</v>
      </c>
      <c r="N27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A2</v>
      </c>
      <c r="O27" s="6">
        <f>(BaşvuruListesi[[#This Row],[Dil Puanı]]*0.5)+(BaşvuruListesi[[#This Row],[GNO-100]]*0.5)+BaşvuruListesi[[#This Row],[Daha Önce Değişim Programına Katıldımı]]</f>
        <v>61.625</v>
      </c>
      <c r="P27" s="4">
        <v>0</v>
      </c>
      <c r="Q27" s="4" t="s">
        <v>43</v>
      </c>
      <c r="R27" s="4" t="s">
        <v>43</v>
      </c>
      <c r="S27" s="4" t="s">
        <v>43</v>
      </c>
      <c r="T27" s="12" t="s">
        <v>334</v>
      </c>
    </row>
    <row r="28" spans="1:20" x14ac:dyDescent="0.2">
      <c r="A28" s="7" t="s">
        <v>63</v>
      </c>
      <c r="B28" s="4" t="s">
        <v>64</v>
      </c>
      <c r="C28" s="4" t="s">
        <v>336</v>
      </c>
      <c r="D28" s="4" t="s">
        <v>337</v>
      </c>
      <c r="E28" s="4" t="s">
        <v>52</v>
      </c>
      <c r="F28" s="4" t="s">
        <v>65</v>
      </c>
      <c r="G28" s="4" t="s">
        <v>39</v>
      </c>
      <c r="H28" s="4" t="s">
        <v>62</v>
      </c>
      <c r="I28" s="4">
        <v>2.48</v>
      </c>
      <c r="J28" s="4">
        <v>62</v>
      </c>
      <c r="K28" s="4" t="s">
        <v>66</v>
      </c>
      <c r="L28" s="4" t="s">
        <v>67</v>
      </c>
      <c r="M28" s="5">
        <v>60</v>
      </c>
      <c r="N28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28" s="6">
        <f>(BaşvuruListesi[[#This Row],[Dil Puanı]]*0.5)+(BaşvuruListesi[[#This Row],[GNO-100]]*0.5)+BaşvuruListesi[[#This Row],[Daha Önce Değişim Programına Katıldımı]]</f>
        <v>61</v>
      </c>
      <c r="P28" s="4">
        <v>0</v>
      </c>
      <c r="Q28" s="4" t="s">
        <v>43</v>
      </c>
      <c r="R28" s="4" t="s">
        <v>43</v>
      </c>
      <c r="S28" s="4" t="s">
        <v>43</v>
      </c>
      <c r="T28" s="12" t="s">
        <v>334</v>
      </c>
    </row>
    <row r="29" spans="1:20" x14ac:dyDescent="0.2">
      <c r="A29" s="7" t="s">
        <v>83</v>
      </c>
      <c r="B29" s="4" t="s">
        <v>64</v>
      </c>
      <c r="C29" s="4" t="s">
        <v>340</v>
      </c>
      <c r="D29" s="4" t="s">
        <v>341</v>
      </c>
      <c r="E29" s="4" t="s">
        <v>37</v>
      </c>
      <c r="F29" s="4" t="s">
        <v>84</v>
      </c>
      <c r="G29" s="4" t="s">
        <v>39</v>
      </c>
      <c r="H29" s="4" t="s">
        <v>54</v>
      </c>
      <c r="I29" s="4">
        <v>3.47</v>
      </c>
      <c r="J29" s="4">
        <v>86.75</v>
      </c>
      <c r="K29" s="4" t="s">
        <v>85</v>
      </c>
      <c r="L29" s="4" t="s">
        <v>86</v>
      </c>
      <c r="M29" s="5">
        <v>55</v>
      </c>
      <c r="N29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29" s="6">
        <f>(BaşvuruListesi[[#This Row],[Dil Puanı]]*0.5)+(BaşvuruListesi[[#This Row],[GNO-100]]*0.5)+BaşvuruListesi[[#This Row],[Daha Önce Değişim Programına Katıldımı]]</f>
        <v>60.875</v>
      </c>
      <c r="P29" s="4">
        <v>-10</v>
      </c>
      <c r="Q29" s="4" t="s">
        <v>43</v>
      </c>
      <c r="R29" s="4" t="s">
        <v>43</v>
      </c>
      <c r="S29" s="4" t="s">
        <v>43</v>
      </c>
      <c r="T29" s="12" t="s">
        <v>334</v>
      </c>
    </row>
    <row r="30" spans="1:20" x14ac:dyDescent="0.2">
      <c r="A30" s="7" t="s">
        <v>159</v>
      </c>
      <c r="B30" s="4" t="s">
        <v>64</v>
      </c>
      <c r="C30" s="4" t="s">
        <v>354</v>
      </c>
      <c r="D30" s="4" t="s">
        <v>355</v>
      </c>
      <c r="E30" s="4" t="s">
        <v>79</v>
      </c>
      <c r="F30" s="4" t="s">
        <v>80</v>
      </c>
      <c r="G30" s="4" t="s">
        <v>39</v>
      </c>
      <c r="H30" s="4" t="s">
        <v>62</v>
      </c>
      <c r="I30" s="4">
        <v>3.02</v>
      </c>
      <c r="J30" s="4">
        <v>75.5</v>
      </c>
      <c r="K30" s="4" t="s">
        <v>81</v>
      </c>
      <c r="L30" s="4" t="s">
        <v>160</v>
      </c>
      <c r="M30" s="5">
        <v>62</v>
      </c>
      <c r="N30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30" s="6">
        <f>(BaşvuruListesi[[#This Row],[Dil Puanı]]*0.5)+(BaşvuruListesi[[#This Row],[GNO-100]]*0.5)+BaşvuruListesi[[#This Row],[Daha Önce Değişim Programına Katıldımı]]</f>
        <v>58.75</v>
      </c>
      <c r="P30" s="4">
        <v>-10</v>
      </c>
      <c r="Q30" s="4" t="s">
        <v>43</v>
      </c>
      <c r="R30" s="4" t="s">
        <v>43</v>
      </c>
      <c r="S30" s="4" t="s">
        <v>43</v>
      </c>
      <c r="T30" s="12" t="s">
        <v>334</v>
      </c>
    </row>
    <row r="31" spans="1:20" x14ac:dyDescent="0.2">
      <c r="A31" s="7" t="s">
        <v>231</v>
      </c>
      <c r="B31" s="4" t="s">
        <v>64</v>
      </c>
      <c r="C31" s="4" t="s">
        <v>375</v>
      </c>
      <c r="D31" s="4" t="s">
        <v>376</v>
      </c>
      <c r="E31" s="4" t="s">
        <v>52</v>
      </c>
      <c r="F31" s="4" t="s">
        <v>182</v>
      </c>
      <c r="G31" s="4" t="s">
        <v>39</v>
      </c>
      <c r="H31" s="4" t="s">
        <v>62</v>
      </c>
      <c r="I31" s="4">
        <v>2.63</v>
      </c>
      <c r="J31" s="4">
        <v>65.75</v>
      </c>
      <c r="K31" s="4" t="s">
        <v>81</v>
      </c>
      <c r="L31" s="4" t="s">
        <v>160</v>
      </c>
      <c r="M31" s="5">
        <v>71</v>
      </c>
      <c r="N31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B2</v>
      </c>
      <c r="O31" s="6">
        <f>(BaşvuruListesi[[#This Row],[Dil Puanı]]*0.5)+(BaşvuruListesi[[#This Row],[GNO-100]]*0.5)+BaşvuruListesi[[#This Row],[Daha Önce Değişim Programına Katıldımı]]</f>
        <v>58.375</v>
      </c>
      <c r="P31" s="4">
        <v>-10</v>
      </c>
      <c r="Q31" s="4" t="s">
        <v>43</v>
      </c>
      <c r="R31" s="4" t="s">
        <v>43</v>
      </c>
      <c r="S31" s="4" t="s">
        <v>43</v>
      </c>
      <c r="T31" s="12" t="s">
        <v>334</v>
      </c>
    </row>
    <row r="32" spans="1:20" x14ac:dyDescent="0.2">
      <c r="A32" s="7" t="s">
        <v>307</v>
      </c>
      <c r="B32" s="4" t="s">
        <v>64</v>
      </c>
      <c r="C32" s="4" t="s">
        <v>392</v>
      </c>
      <c r="D32" s="4" t="s">
        <v>393</v>
      </c>
      <c r="E32" s="4" t="s">
        <v>133</v>
      </c>
      <c r="F32" s="4" t="s">
        <v>308</v>
      </c>
      <c r="G32" s="4" t="s">
        <v>39</v>
      </c>
      <c r="H32" s="4" t="s">
        <v>40</v>
      </c>
      <c r="I32" s="4">
        <v>2.75</v>
      </c>
      <c r="J32" s="4">
        <v>68.75</v>
      </c>
      <c r="K32" s="4" t="s">
        <v>66</v>
      </c>
      <c r="L32" s="4" t="s">
        <v>151</v>
      </c>
      <c r="M32" s="5">
        <v>40</v>
      </c>
      <c r="N32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32" s="6">
        <f>(BaşvuruListesi[[#This Row],[Dil Puanı]]*0.5)+(BaşvuruListesi[[#This Row],[GNO-100]]*0.5)+BaşvuruListesi[[#This Row],[Daha Önce Değişim Programına Katıldımı]]</f>
        <v>54.375</v>
      </c>
      <c r="P32" s="4">
        <v>0</v>
      </c>
      <c r="Q32" s="4" t="s">
        <v>43</v>
      </c>
      <c r="R32" s="4" t="s">
        <v>43</v>
      </c>
      <c r="S32" s="4" t="s">
        <v>43</v>
      </c>
      <c r="T32" s="12" t="s">
        <v>334</v>
      </c>
    </row>
    <row r="33" spans="1:20" x14ac:dyDescent="0.2">
      <c r="A33" s="7" t="s">
        <v>201</v>
      </c>
      <c r="B33" s="4" t="s">
        <v>64</v>
      </c>
      <c r="C33" s="4" t="s">
        <v>346</v>
      </c>
      <c r="D33" s="4" t="s">
        <v>360</v>
      </c>
      <c r="E33" s="4" t="s">
        <v>170</v>
      </c>
      <c r="F33" s="4" t="s">
        <v>202</v>
      </c>
      <c r="G33" s="4" t="s">
        <v>116</v>
      </c>
      <c r="H33" s="4" t="s">
        <v>117</v>
      </c>
      <c r="I33" s="4">
        <v>3</v>
      </c>
      <c r="J33" s="4">
        <v>75</v>
      </c>
      <c r="K33" s="4" t="s">
        <v>66</v>
      </c>
      <c r="L33" s="4" t="s">
        <v>203</v>
      </c>
      <c r="M33" s="5">
        <v>27</v>
      </c>
      <c r="N33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A2</v>
      </c>
      <c r="O33" s="6">
        <f>(BaşvuruListesi[[#This Row],[Dil Puanı]]*0.5)+(BaşvuruListesi[[#This Row],[GNO-100]]*0.5)+BaşvuruListesi[[#This Row],[Daha Önce Değişim Programına Katıldımı]]</f>
        <v>51</v>
      </c>
      <c r="P33" s="4">
        <v>0</v>
      </c>
      <c r="Q33" s="4" t="s">
        <v>43</v>
      </c>
      <c r="R33" s="4" t="s">
        <v>43</v>
      </c>
      <c r="S33" s="4" t="s">
        <v>43</v>
      </c>
      <c r="T33" s="12" t="s">
        <v>334</v>
      </c>
    </row>
    <row r="34" spans="1:20" x14ac:dyDescent="0.2">
      <c r="A34" s="7" t="s">
        <v>87</v>
      </c>
      <c r="B34" s="4" t="s">
        <v>64</v>
      </c>
      <c r="C34" s="4" t="s">
        <v>342</v>
      </c>
      <c r="D34" s="4" t="s">
        <v>343</v>
      </c>
      <c r="E34" s="4" t="s">
        <v>88</v>
      </c>
      <c r="F34" s="4" t="s">
        <v>89</v>
      </c>
      <c r="G34" s="4" t="s">
        <v>90</v>
      </c>
      <c r="H34" s="4" t="s">
        <v>77</v>
      </c>
      <c r="I34" s="4">
        <v>3.03</v>
      </c>
      <c r="J34" s="4">
        <v>75.75</v>
      </c>
      <c r="K34" s="4" t="s">
        <v>81</v>
      </c>
      <c r="L34" s="4" t="s">
        <v>91</v>
      </c>
      <c r="M34" s="5">
        <v>22</v>
      </c>
      <c r="N34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A2</v>
      </c>
      <c r="O34" s="6">
        <f>(BaşvuruListesi[[#This Row],[Dil Puanı]]*0.5)+(BaşvuruListesi[[#This Row],[GNO-100]]*0.5)+BaşvuruListesi[[#This Row],[Daha Önce Değişim Programına Katıldımı]]</f>
        <v>48.875</v>
      </c>
      <c r="P34" s="4">
        <v>0</v>
      </c>
      <c r="Q34" s="4" t="s">
        <v>43</v>
      </c>
      <c r="R34" s="4" t="s">
        <v>43</v>
      </c>
      <c r="S34" s="4" t="s">
        <v>43</v>
      </c>
      <c r="T34" s="12" t="s">
        <v>334</v>
      </c>
    </row>
    <row r="35" spans="1:20" x14ac:dyDescent="0.2">
      <c r="A35" s="4" t="s">
        <v>227</v>
      </c>
      <c r="B35" s="4" t="s">
        <v>64</v>
      </c>
      <c r="C35" s="4" t="s">
        <v>371</v>
      </c>
      <c r="D35" s="4" t="s">
        <v>372</v>
      </c>
      <c r="E35" s="4" t="s">
        <v>37</v>
      </c>
      <c r="F35" s="4" t="s">
        <v>228</v>
      </c>
      <c r="G35" s="4" t="s">
        <v>39</v>
      </c>
      <c r="H35" s="4" t="s">
        <v>54</v>
      </c>
      <c r="I35" s="4">
        <v>2.96</v>
      </c>
      <c r="J35" s="4">
        <v>74</v>
      </c>
      <c r="K35" s="4" t="s">
        <v>41</v>
      </c>
      <c r="L35" s="4"/>
      <c r="M35" s="5">
        <v>22</v>
      </c>
      <c r="N35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A2</v>
      </c>
      <c r="O35" s="6">
        <f>(BaşvuruListesi[[#This Row],[Dil Puanı]]*0.5)+(BaşvuruListesi[[#This Row],[GNO-100]]*0.5)+BaşvuruListesi[[#This Row],[Daha Önce Değişim Programına Katıldımı]]</f>
        <v>48</v>
      </c>
      <c r="P35" s="4">
        <v>0</v>
      </c>
      <c r="Q35" s="4" t="s">
        <v>43</v>
      </c>
      <c r="R35" s="4" t="s">
        <v>43</v>
      </c>
      <c r="S35" s="4" t="s">
        <v>43</v>
      </c>
      <c r="T35" s="13" t="s">
        <v>334</v>
      </c>
    </row>
    <row r="36" spans="1:20" x14ac:dyDescent="0.2">
      <c r="A36" s="4" t="s">
        <v>263</v>
      </c>
      <c r="B36" s="4" t="s">
        <v>64</v>
      </c>
      <c r="C36" s="4" t="s">
        <v>355</v>
      </c>
      <c r="D36" s="4" t="s">
        <v>383</v>
      </c>
      <c r="E36" s="4" t="s">
        <v>114</v>
      </c>
      <c r="F36" s="4" t="s">
        <v>264</v>
      </c>
      <c r="G36" s="4" t="s">
        <v>116</v>
      </c>
      <c r="H36" s="4" t="s">
        <v>96</v>
      </c>
      <c r="I36" s="4">
        <v>2.63</v>
      </c>
      <c r="J36" s="4">
        <v>65.75</v>
      </c>
      <c r="K36" s="4" t="s">
        <v>66</v>
      </c>
      <c r="L36" s="4" t="s">
        <v>158</v>
      </c>
      <c r="M36" s="5">
        <v>50</v>
      </c>
      <c r="N36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36" s="6">
        <f>(BaşvuruListesi[[#This Row],[Dil Puanı]]*0.5)+(BaşvuruListesi[[#This Row],[GNO-100]]*0.5)+BaşvuruListesi[[#This Row],[Daha Önce Değişim Programına Katıldımı]]</f>
        <v>47.875</v>
      </c>
      <c r="P36" s="4">
        <v>-10</v>
      </c>
      <c r="Q36" s="4" t="s">
        <v>43</v>
      </c>
      <c r="R36" s="4" t="s">
        <v>43</v>
      </c>
      <c r="S36" s="4" t="s">
        <v>43</v>
      </c>
      <c r="T36" s="13" t="s">
        <v>334</v>
      </c>
    </row>
    <row r="37" spans="1:20" x14ac:dyDescent="0.2">
      <c r="A37" s="4" t="s">
        <v>309</v>
      </c>
      <c r="B37" s="4" t="s">
        <v>64</v>
      </c>
      <c r="C37" s="4" t="s">
        <v>394</v>
      </c>
      <c r="D37" s="4" t="s">
        <v>362</v>
      </c>
      <c r="E37" s="4" t="s">
        <v>310</v>
      </c>
      <c r="F37" s="4" t="s">
        <v>311</v>
      </c>
      <c r="G37" s="4" t="s">
        <v>39</v>
      </c>
      <c r="H37" s="4" t="s">
        <v>312</v>
      </c>
      <c r="I37" s="4">
        <v>3.01</v>
      </c>
      <c r="J37" s="4">
        <v>75.25</v>
      </c>
      <c r="K37" s="4" t="s">
        <v>81</v>
      </c>
      <c r="L37" s="4" t="s">
        <v>313</v>
      </c>
      <c r="M37" s="5">
        <v>39</v>
      </c>
      <c r="N37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A2</v>
      </c>
      <c r="O37" s="6">
        <f>(BaşvuruListesi[[#This Row],[Dil Puanı]]*0.5)+(BaşvuruListesi[[#This Row],[GNO-100]]*0.5)+BaşvuruListesi[[#This Row],[Daha Önce Değişim Programına Katıldımı]]</f>
        <v>47.125</v>
      </c>
      <c r="P37" s="4">
        <v>-10</v>
      </c>
      <c r="Q37" s="4" t="s">
        <v>43</v>
      </c>
      <c r="R37" s="4" t="s">
        <v>43</v>
      </c>
      <c r="S37" s="4" t="s">
        <v>43</v>
      </c>
      <c r="T37" s="13" t="s">
        <v>334</v>
      </c>
    </row>
    <row r="38" spans="1:20" x14ac:dyDescent="0.2">
      <c r="A38" s="4" t="s">
        <v>235</v>
      </c>
      <c r="B38" s="4" t="s">
        <v>64</v>
      </c>
      <c r="C38" s="4" t="s">
        <v>358</v>
      </c>
      <c r="D38" s="4" t="s">
        <v>379</v>
      </c>
      <c r="E38" s="4" t="s">
        <v>52</v>
      </c>
      <c r="F38" s="4" t="s">
        <v>236</v>
      </c>
      <c r="G38" s="4" t="s">
        <v>39</v>
      </c>
      <c r="H38" s="4" t="s">
        <v>62</v>
      </c>
      <c r="I38" s="4">
        <v>2.5499999999999998</v>
      </c>
      <c r="J38" s="4">
        <v>63.749999999999993</v>
      </c>
      <c r="K38" s="4" t="s">
        <v>41</v>
      </c>
      <c r="L38" s="4"/>
      <c r="M38" s="5">
        <v>46</v>
      </c>
      <c r="N38" s="5" t="str">
        <f>IF(BaşvuruListesi[[#This Row],[Dil Puanı]]&lt;20,"0",IF(BaşvuruListesi[[#This Row],[Dil Puanı]]&lt;40,"A2",IF(BaşvuruListesi[[#This Row],[Dil Puanı]]&lt;60,"B1",IF(BaşvuruListesi[[#This Row],[Dil Puanı]]&lt;80,"B2",IF(BaşvuruListesi[[#This Row],[Dil Puanı]]&lt;100,"C1",IF(BaşvuruListesi[[#This Row],[Dil Puanı]]=100,"C2"))))))</f>
        <v>B1</v>
      </c>
      <c r="O38" s="6">
        <f>(BaşvuruListesi[[#This Row],[Dil Puanı]]*0.5)+(BaşvuruListesi[[#This Row],[GNO-100]]*0.5)+BaşvuruListesi[[#This Row],[Daha Önce Değişim Programına Katıldımı]]</f>
        <v>44.875</v>
      </c>
      <c r="P38" s="4">
        <v>-10</v>
      </c>
      <c r="Q38" s="4" t="s">
        <v>43</v>
      </c>
      <c r="R38" s="4" t="s">
        <v>43</v>
      </c>
      <c r="S38" s="4" t="s">
        <v>43</v>
      </c>
      <c r="T38" s="13" t="s">
        <v>334</v>
      </c>
    </row>
    <row r="39" spans="1:20" x14ac:dyDescent="0.2">
      <c r="A39" s="14" t="s">
        <v>28</v>
      </c>
      <c r="B39" s="14" t="s">
        <v>29</v>
      </c>
      <c r="C39" s="14" t="s">
        <v>401</v>
      </c>
      <c r="D39" s="14" t="s">
        <v>402</v>
      </c>
      <c r="E39" s="14" t="s">
        <v>37</v>
      </c>
      <c r="F39" s="14" t="s">
        <v>38</v>
      </c>
      <c r="G39" s="14" t="s">
        <v>39</v>
      </c>
      <c r="H39" s="14" t="s">
        <v>40</v>
      </c>
      <c r="I39" s="14"/>
      <c r="J39" s="14"/>
      <c r="K39" s="14"/>
      <c r="L39" s="15"/>
      <c r="M39" s="14"/>
      <c r="N39" s="14"/>
      <c r="O39" s="14"/>
      <c r="P39" s="14"/>
      <c r="Q39" s="14"/>
      <c r="R39" s="14"/>
      <c r="S39" s="14"/>
      <c r="T39" s="14" t="s">
        <v>30</v>
      </c>
    </row>
    <row r="40" spans="1:20" x14ac:dyDescent="0.2">
      <c r="A40" s="14" t="s">
        <v>45</v>
      </c>
      <c r="B40" s="14" t="s">
        <v>29</v>
      </c>
      <c r="C40" s="14" t="s">
        <v>403</v>
      </c>
      <c r="D40" s="14" t="s">
        <v>404</v>
      </c>
      <c r="E40" s="14" t="s">
        <v>52</v>
      </c>
      <c r="F40" s="14" t="s">
        <v>53</v>
      </c>
      <c r="G40" s="14" t="s">
        <v>39</v>
      </c>
      <c r="H40" s="14" t="s">
        <v>54</v>
      </c>
      <c r="I40" s="14"/>
      <c r="J40" s="14"/>
      <c r="K40" s="14"/>
      <c r="L40" s="15"/>
      <c r="M40" s="14"/>
      <c r="N40" s="14"/>
      <c r="O40" s="14"/>
      <c r="P40" s="14"/>
      <c r="Q40" s="14"/>
      <c r="R40" s="14"/>
      <c r="S40" s="14"/>
      <c r="T40" s="14" t="s">
        <v>30</v>
      </c>
    </row>
    <row r="41" spans="1:20" x14ac:dyDescent="0.2">
      <c r="A41" s="14" t="s">
        <v>55</v>
      </c>
      <c r="B41" s="14" t="s">
        <v>29</v>
      </c>
      <c r="C41" s="14" t="s">
        <v>405</v>
      </c>
      <c r="D41" s="14" t="s">
        <v>406</v>
      </c>
      <c r="E41" s="14" t="s">
        <v>52</v>
      </c>
      <c r="F41" s="14" t="s">
        <v>53</v>
      </c>
      <c r="G41" s="14" t="s">
        <v>39</v>
      </c>
      <c r="H41" s="14" t="s">
        <v>62</v>
      </c>
      <c r="I41" s="14"/>
      <c r="J41" s="14"/>
      <c r="K41" s="14"/>
      <c r="L41" s="15"/>
      <c r="M41" s="14"/>
      <c r="N41" s="14"/>
      <c r="O41" s="14"/>
      <c r="P41" s="14"/>
      <c r="Q41" s="14"/>
      <c r="R41" s="14"/>
      <c r="S41" s="14"/>
      <c r="T41" s="14" t="s">
        <v>30</v>
      </c>
    </row>
    <row r="42" spans="1:20" x14ac:dyDescent="0.2">
      <c r="A42" s="14" t="s">
        <v>68</v>
      </c>
      <c r="B42" s="14" t="s">
        <v>29</v>
      </c>
      <c r="C42" s="14" t="s">
        <v>407</v>
      </c>
      <c r="D42" s="14" t="s">
        <v>408</v>
      </c>
      <c r="E42" s="14" t="s">
        <v>75</v>
      </c>
      <c r="F42" s="14" t="s">
        <v>76</v>
      </c>
      <c r="G42" s="14" t="s">
        <v>39</v>
      </c>
      <c r="H42" s="14" t="s">
        <v>77</v>
      </c>
      <c r="I42" s="14"/>
      <c r="J42" s="14"/>
      <c r="K42" s="14"/>
      <c r="L42" s="15"/>
      <c r="M42" s="14"/>
      <c r="N42" s="14"/>
      <c r="O42" s="14"/>
      <c r="P42" s="14"/>
      <c r="Q42" s="14"/>
      <c r="R42" s="14"/>
      <c r="S42" s="14"/>
      <c r="T42" s="14" t="s">
        <v>30</v>
      </c>
    </row>
    <row r="43" spans="1:20" x14ac:dyDescent="0.2">
      <c r="A43" s="14" t="s">
        <v>98</v>
      </c>
      <c r="B43" s="14" t="s">
        <v>29</v>
      </c>
      <c r="C43" s="14" t="s">
        <v>409</v>
      </c>
      <c r="D43" s="14" t="s">
        <v>359</v>
      </c>
      <c r="E43" s="14" t="s">
        <v>37</v>
      </c>
      <c r="F43" s="14" t="s">
        <v>105</v>
      </c>
      <c r="G43" s="14" t="s">
        <v>39</v>
      </c>
      <c r="H43" s="14" t="s">
        <v>62</v>
      </c>
      <c r="I43" s="14"/>
      <c r="J43" s="14"/>
      <c r="K43" s="14"/>
      <c r="L43" s="15"/>
      <c r="M43" s="14"/>
      <c r="N43" s="14"/>
      <c r="O43" s="14"/>
      <c r="P43" s="14"/>
      <c r="Q43" s="14"/>
      <c r="R43" s="14"/>
      <c r="S43" s="14"/>
      <c r="T43" s="14" t="s">
        <v>30</v>
      </c>
    </row>
    <row r="44" spans="1:20" x14ac:dyDescent="0.2">
      <c r="A44" s="14" t="s">
        <v>106</v>
      </c>
      <c r="B44" s="14" t="s">
        <v>29</v>
      </c>
      <c r="C44" s="14" t="s">
        <v>384</v>
      </c>
      <c r="D44" s="14" t="s">
        <v>410</v>
      </c>
      <c r="E44" s="14" t="s">
        <v>114</v>
      </c>
      <c r="F44" s="14" t="s">
        <v>115</v>
      </c>
      <c r="G44" s="14" t="s">
        <v>116</v>
      </c>
      <c r="H44" s="14" t="s">
        <v>117</v>
      </c>
      <c r="I44" s="14"/>
      <c r="J44" s="14"/>
      <c r="K44" s="14"/>
      <c r="L44" s="15"/>
      <c r="M44" s="14"/>
      <c r="N44" s="14"/>
      <c r="O44" s="14"/>
      <c r="P44" s="14"/>
      <c r="Q44" s="14"/>
      <c r="R44" s="14"/>
      <c r="S44" s="14"/>
      <c r="T44" s="14" t="s">
        <v>107</v>
      </c>
    </row>
    <row r="45" spans="1:20" x14ac:dyDescent="0.2">
      <c r="A45" s="14" t="s">
        <v>119</v>
      </c>
      <c r="B45" s="14" t="s">
        <v>29</v>
      </c>
      <c r="C45" s="14" t="s">
        <v>411</v>
      </c>
      <c r="D45" s="14" t="s">
        <v>412</v>
      </c>
      <c r="E45" s="14" t="s">
        <v>52</v>
      </c>
      <c r="F45" s="14" t="s">
        <v>126</v>
      </c>
      <c r="G45" s="14" t="s">
        <v>39</v>
      </c>
      <c r="H45" s="14" t="s">
        <v>54</v>
      </c>
      <c r="I45" s="14"/>
      <c r="J45" s="14"/>
      <c r="K45" s="14"/>
      <c r="L45" s="15"/>
      <c r="M45" s="14"/>
      <c r="N45" s="14"/>
      <c r="O45" s="14"/>
      <c r="P45" s="14"/>
      <c r="Q45" s="14"/>
      <c r="R45" s="14"/>
      <c r="S45" s="14"/>
      <c r="T45" s="14" t="s">
        <v>30</v>
      </c>
    </row>
    <row r="46" spans="1:20" x14ac:dyDescent="0.2">
      <c r="A46" s="14" t="s">
        <v>127</v>
      </c>
      <c r="B46" s="14" t="s">
        <v>29</v>
      </c>
      <c r="C46" s="14" t="s">
        <v>407</v>
      </c>
      <c r="D46" s="14" t="s">
        <v>351</v>
      </c>
      <c r="E46" s="14" t="s">
        <v>133</v>
      </c>
      <c r="F46" s="14" t="s">
        <v>134</v>
      </c>
      <c r="G46" s="14" t="s">
        <v>39</v>
      </c>
      <c r="H46" s="14" t="s">
        <v>62</v>
      </c>
      <c r="I46" s="14"/>
      <c r="J46" s="14"/>
      <c r="K46" s="14"/>
      <c r="L46" s="15"/>
      <c r="M46" s="14"/>
      <c r="N46" s="14"/>
      <c r="O46" s="14"/>
      <c r="P46" s="14"/>
      <c r="Q46" s="14"/>
      <c r="R46" s="14"/>
      <c r="S46" s="14"/>
      <c r="T46" s="14" t="s">
        <v>30</v>
      </c>
    </row>
    <row r="47" spans="1:20" x14ac:dyDescent="0.2">
      <c r="A47" s="14" t="s">
        <v>143</v>
      </c>
      <c r="B47" s="14" t="s">
        <v>64</v>
      </c>
      <c r="C47" s="14" t="s">
        <v>413</v>
      </c>
      <c r="D47" s="14" t="s">
        <v>414</v>
      </c>
      <c r="E47" s="14" t="s">
        <v>114</v>
      </c>
      <c r="F47" s="14" t="s">
        <v>150</v>
      </c>
      <c r="G47" s="14" t="s">
        <v>95</v>
      </c>
      <c r="H47" s="14" t="s">
        <v>96</v>
      </c>
      <c r="I47" s="14"/>
      <c r="J47" s="14"/>
      <c r="K47" s="14"/>
      <c r="L47" s="15"/>
      <c r="M47" s="14"/>
      <c r="N47" s="14"/>
      <c r="O47" s="14"/>
      <c r="P47" s="14"/>
      <c r="Q47" s="14"/>
      <c r="R47" s="14"/>
      <c r="S47" s="14"/>
      <c r="T47" s="14" t="s">
        <v>30</v>
      </c>
    </row>
    <row r="48" spans="1:20" x14ac:dyDescent="0.2">
      <c r="A48" s="14" t="s">
        <v>161</v>
      </c>
      <c r="B48" s="14" t="s">
        <v>29</v>
      </c>
      <c r="C48" s="14" t="s">
        <v>415</v>
      </c>
      <c r="D48" s="14" t="s">
        <v>416</v>
      </c>
      <c r="E48" s="14" t="s">
        <v>37</v>
      </c>
      <c r="F48" s="14" t="s">
        <v>168</v>
      </c>
      <c r="G48" s="14" t="s">
        <v>39</v>
      </c>
      <c r="H48" s="14" t="s">
        <v>77</v>
      </c>
      <c r="I48" s="14"/>
      <c r="J48" s="14"/>
      <c r="K48" s="14"/>
      <c r="L48" s="15"/>
      <c r="M48" s="14"/>
      <c r="N48" s="14"/>
      <c r="O48" s="14"/>
      <c r="P48" s="14"/>
      <c r="Q48" s="14"/>
      <c r="R48" s="14"/>
      <c r="S48" s="14"/>
      <c r="T48" s="14" t="s">
        <v>30</v>
      </c>
    </row>
    <row r="49" spans="1:20" x14ac:dyDescent="0.2">
      <c r="A49" s="14" t="s">
        <v>175</v>
      </c>
      <c r="B49" s="14" t="s">
        <v>29</v>
      </c>
      <c r="C49" s="14" t="s">
        <v>417</v>
      </c>
      <c r="D49" s="14" t="s">
        <v>418</v>
      </c>
      <c r="E49" s="14" t="s">
        <v>52</v>
      </c>
      <c r="F49" s="14" t="s">
        <v>182</v>
      </c>
      <c r="G49" s="14" t="s">
        <v>39</v>
      </c>
      <c r="H49" s="14" t="s">
        <v>54</v>
      </c>
      <c r="I49" s="14"/>
      <c r="J49" s="14"/>
      <c r="K49" s="14"/>
      <c r="L49" s="15"/>
      <c r="M49" s="14"/>
      <c r="N49" s="14"/>
      <c r="O49" s="14"/>
      <c r="P49" s="14"/>
      <c r="Q49" s="14"/>
      <c r="R49" s="14"/>
      <c r="S49" s="14"/>
      <c r="T49" s="14" t="s">
        <v>30</v>
      </c>
    </row>
    <row r="50" spans="1:20" x14ac:dyDescent="0.2">
      <c r="A50" s="14" t="s">
        <v>183</v>
      </c>
      <c r="B50" s="14" t="s">
        <v>29</v>
      </c>
      <c r="C50" s="14" t="s">
        <v>419</v>
      </c>
      <c r="D50" s="14" t="s">
        <v>420</v>
      </c>
      <c r="E50" s="14" t="s">
        <v>190</v>
      </c>
      <c r="F50" s="14" t="s">
        <v>191</v>
      </c>
      <c r="G50" s="14" t="s">
        <v>39</v>
      </c>
      <c r="H50" s="14" t="s">
        <v>40</v>
      </c>
      <c r="I50" s="14"/>
      <c r="J50" s="14"/>
      <c r="K50" s="14"/>
      <c r="L50" s="15"/>
      <c r="M50" s="14"/>
      <c r="N50" s="14"/>
      <c r="O50" s="14"/>
      <c r="P50" s="14"/>
      <c r="Q50" s="14"/>
      <c r="R50" s="14"/>
      <c r="S50" s="14"/>
      <c r="T50" s="14" t="s">
        <v>30</v>
      </c>
    </row>
    <row r="51" spans="1:20" x14ac:dyDescent="0.2">
      <c r="A51" s="14" t="s">
        <v>192</v>
      </c>
      <c r="B51" s="14" t="s">
        <v>29</v>
      </c>
      <c r="C51" s="14" t="s">
        <v>386</v>
      </c>
      <c r="D51" s="14" t="s">
        <v>421</v>
      </c>
      <c r="E51" s="14" t="s">
        <v>199</v>
      </c>
      <c r="F51" s="14" t="s">
        <v>200</v>
      </c>
      <c r="G51" s="14" t="s">
        <v>39</v>
      </c>
      <c r="H51" s="14" t="s">
        <v>54</v>
      </c>
      <c r="I51" s="14"/>
      <c r="J51" s="14"/>
      <c r="K51" s="14"/>
      <c r="L51" s="15"/>
      <c r="M51" s="14"/>
      <c r="N51" s="14"/>
      <c r="O51" s="14"/>
      <c r="P51" s="14"/>
      <c r="Q51" s="14"/>
      <c r="R51" s="14"/>
      <c r="S51" s="14"/>
      <c r="T51" s="14" t="s">
        <v>30</v>
      </c>
    </row>
    <row r="52" spans="1:20" x14ac:dyDescent="0.2">
      <c r="A52" s="14" t="s">
        <v>211</v>
      </c>
      <c r="B52" s="14" t="s">
        <v>29</v>
      </c>
      <c r="C52" s="14" t="s">
        <v>422</v>
      </c>
      <c r="D52" s="14" t="s">
        <v>387</v>
      </c>
      <c r="E52" s="14" t="s">
        <v>218</v>
      </c>
      <c r="F52" s="14" t="s">
        <v>219</v>
      </c>
      <c r="G52" s="14" t="s">
        <v>39</v>
      </c>
      <c r="H52" s="14" t="s">
        <v>40</v>
      </c>
      <c r="I52" s="14"/>
      <c r="J52" s="14"/>
      <c r="K52" s="14"/>
      <c r="L52" s="15"/>
      <c r="M52" s="14"/>
      <c r="N52" s="14"/>
      <c r="O52" s="14"/>
      <c r="P52" s="14"/>
      <c r="Q52" s="14"/>
      <c r="R52" s="14"/>
      <c r="S52" s="14"/>
      <c r="T52" s="14" t="s">
        <v>30</v>
      </c>
    </row>
    <row r="53" spans="1:20" x14ac:dyDescent="0.2">
      <c r="A53" s="14" t="s">
        <v>237</v>
      </c>
      <c r="B53" s="14" t="s">
        <v>29</v>
      </c>
      <c r="C53" s="14" t="s">
        <v>423</v>
      </c>
      <c r="D53" s="14" t="s">
        <v>362</v>
      </c>
      <c r="E53" s="14" t="s">
        <v>52</v>
      </c>
      <c r="F53" s="14" t="s">
        <v>126</v>
      </c>
      <c r="G53" s="14" t="s">
        <v>39</v>
      </c>
      <c r="H53" s="14" t="s">
        <v>62</v>
      </c>
      <c r="I53" s="14"/>
      <c r="J53" s="14"/>
      <c r="K53" s="14"/>
      <c r="L53" s="15"/>
      <c r="M53" s="14"/>
      <c r="N53" s="14"/>
      <c r="O53" s="14"/>
      <c r="P53" s="14"/>
      <c r="Q53" s="14"/>
      <c r="R53" s="14"/>
      <c r="S53" s="14"/>
      <c r="T53" s="14" t="s">
        <v>30</v>
      </c>
    </row>
    <row r="54" spans="1:20" x14ac:dyDescent="0.2">
      <c r="A54" s="14" t="s">
        <v>244</v>
      </c>
      <c r="B54" s="14" t="s">
        <v>29</v>
      </c>
      <c r="C54" s="14" t="s">
        <v>375</v>
      </c>
      <c r="D54" s="14" t="s">
        <v>387</v>
      </c>
      <c r="E54" s="14" t="s">
        <v>133</v>
      </c>
      <c r="F54" s="14" t="s">
        <v>249</v>
      </c>
      <c r="G54" s="14" t="s">
        <v>39</v>
      </c>
      <c r="H54" s="14" t="s">
        <v>62</v>
      </c>
      <c r="I54" s="14"/>
      <c r="J54" s="14"/>
      <c r="K54" s="14"/>
      <c r="L54" s="15"/>
      <c r="M54" s="14"/>
      <c r="N54" s="14"/>
      <c r="O54" s="14"/>
      <c r="P54" s="14"/>
      <c r="Q54" s="14"/>
      <c r="R54" s="14"/>
      <c r="S54" s="14"/>
      <c r="T54" s="14" t="s">
        <v>107</v>
      </c>
    </row>
    <row r="55" spans="1:20" x14ac:dyDescent="0.2">
      <c r="A55" s="14" t="s">
        <v>253</v>
      </c>
      <c r="B55" s="14" t="s">
        <v>29</v>
      </c>
      <c r="C55" s="14" t="s">
        <v>424</v>
      </c>
      <c r="D55" s="14" t="s">
        <v>425</v>
      </c>
      <c r="E55" s="14" t="s">
        <v>133</v>
      </c>
      <c r="F55" s="14" t="s">
        <v>260</v>
      </c>
      <c r="G55" s="14" t="s">
        <v>39</v>
      </c>
      <c r="H55" s="14" t="s">
        <v>40</v>
      </c>
      <c r="I55" s="14"/>
      <c r="J55" s="14"/>
      <c r="K55" s="14"/>
      <c r="L55" s="15"/>
      <c r="M55" s="14"/>
      <c r="N55" s="14"/>
      <c r="O55" s="14"/>
      <c r="P55" s="14"/>
      <c r="Q55" s="14"/>
      <c r="R55" s="14"/>
      <c r="S55" s="14"/>
      <c r="T55" s="14" t="s">
        <v>30</v>
      </c>
    </row>
    <row r="56" spans="1:20" x14ac:dyDescent="0.2">
      <c r="A56" s="14" t="s">
        <v>265</v>
      </c>
      <c r="B56" s="14" t="s">
        <v>29</v>
      </c>
      <c r="C56" s="14" t="s">
        <v>401</v>
      </c>
      <c r="D56" s="14" t="s">
        <v>426</v>
      </c>
      <c r="E56" s="14" t="s">
        <v>37</v>
      </c>
      <c r="F56" s="14" t="s">
        <v>272</v>
      </c>
      <c r="G56" s="14" t="s">
        <v>39</v>
      </c>
      <c r="H56" s="14" t="s">
        <v>54</v>
      </c>
      <c r="I56" s="14"/>
      <c r="J56" s="14"/>
      <c r="K56" s="14"/>
      <c r="L56" s="15"/>
      <c r="M56" s="14"/>
      <c r="N56" s="14"/>
      <c r="O56" s="14"/>
      <c r="P56" s="14"/>
      <c r="Q56" s="14"/>
      <c r="R56" s="14"/>
      <c r="S56" s="14"/>
      <c r="T56" s="14" t="s">
        <v>30</v>
      </c>
    </row>
    <row r="57" spans="1:20" x14ac:dyDescent="0.2">
      <c r="A57" s="14" t="s">
        <v>273</v>
      </c>
      <c r="B57" s="14" t="s">
        <v>29</v>
      </c>
      <c r="C57" s="14" t="s">
        <v>346</v>
      </c>
      <c r="D57" s="14" t="s">
        <v>427</v>
      </c>
      <c r="E57" s="14" t="s">
        <v>93</v>
      </c>
      <c r="F57" s="14" t="s">
        <v>280</v>
      </c>
      <c r="G57" s="14" t="s">
        <v>116</v>
      </c>
      <c r="H57" s="14" t="s">
        <v>96</v>
      </c>
      <c r="I57" s="14"/>
      <c r="J57" s="14"/>
      <c r="K57" s="14"/>
      <c r="L57" s="15"/>
      <c r="M57" s="14"/>
      <c r="N57" s="14"/>
      <c r="O57" s="14"/>
      <c r="P57" s="14"/>
      <c r="Q57" s="14"/>
      <c r="R57" s="14"/>
      <c r="S57" s="14"/>
      <c r="T57" s="14" t="s">
        <v>30</v>
      </c>
    </row>
    <row r="58" spans="1:20" x14ac:dyDescent="0.2">
      <c r="A58" s="14" t="s">
        <v>281</v>
      </c>
      <c r="B58" s="14" t="s">
        <v>29</v>
      </c>
      <c r="C58" s="14" t="s">
        <v>408</v>
      </c>
      <c r="D58" s="14" t="s">
        <v>428</v>
      </c>
      <c r="E58" s="14" t="s">
        <v>114</v>
      </c>
      <c r="F58" s="14" t="s">
        <v>288</v>
      </c>
      <c r="G58" s="14" t="s">
        <v>116</v>
      </c>
      <c r="H58" s="14" t="s">
        <v>96</v>
      </c>
      <c r="I58" s="14"/>
      <c r="J58" s="14"/>
      <c r="K58" s="14"/>
      <c r="L58" s="15"/>
      <c r="M58" s="14"/>
      <c r="N58" s="14"/>
      <c r="O58" s="14"/>
      <c r="P58" s="14"/>
      <c r="Q58" s="14"/>
      <c r="R58" s="14"/>
      <c r="S58" s="14"/>
      <c r="T58" s="14" t="s">
        <v>30</v>
      </c>
    </row>
    <row r="59" spans="1:20" x14ac:dyDescent="0.2">
      <c r="A59" s="14" t="s">
        <v>299</v>
      </c>
      <c r="B59" s="14" t="s">
        <v>29</v>
      </c>
      <c r="C59" s="14" t="s">
        <v>384</v>
      </c>
      <c r="D59" s="14" t="s">
        <v>429</v>
      </c>
      <c r="E59" s="14" t="s">
        <v>114</v>
      </c>
      <c r="F59" s="14" t="s">
        <v>305</v>
      </c>
      <c r="G59" s="14" t="s">
        <v>116</v>
      </c>
      <c r="H59" s="14" t="s">
        <v>96</v>
      </c>
      <c r="I59" s="14"/>
      <c r="J59" s="14"/>
      <c r="K59" s="14"/>
      <c r="L59" s="15"/>
      <c r="M59" s="14"/>
      <c r="N59" s="14"/>
      <c r="O59" s="14"/>
      <c r="P59" s="14"/>
      <c r="Q59" s="14"/>
      <c r="R59" s="14"/>
      <c r="S59" s="14"/>
      <c r="T59" s="14" t="s">
        <v>107</v>
      </c>
    </row>
    <row r="60" spans="1:20" x14ac:dyDescent="0.2">
      <c r="A60" s="14" t="s">
        <v>319</v>
      </c>
      <c r="B60" s="14" t="s">
        <v>29</v>
      </c>
      <c r="C60" s="14" t="s">
        <v>384</v>
      </c>
      <c r="D60" s="14" t="s">
        <v>430</v>
      </c>
      <c r="E60" s="14" t="s">
        <v>140</v>
      </c>
      <c r="F60" s="14" t="s">
        <v>326</v>
      </c>
      <c r="G60" s="14" t="s">
        <v>95</v>
      </c>
      <c r="H60" s="14" t="s">
        <v>117</v>
      </c>
      <c r="I60" s="14"/>
      <c r="J60" s="14"/>
      <c r="K60" s="14"/>
      <c r="L60" s="15"/>
      <c r="M60" s="14"/>
      <c r="N60" s="14"/>
      <c r="O60" s="14"/>
      <c r="P60" s="14"/>
      <c r="Q60" s="14"/>
      <c r="R60" s="14"/>
      <c r="S60" s="14"/>
      <c r="T60" s="14" t="s">
        <v>30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C91B7-73EC-534B-B728-1E45C3389B7F}">
  <dimension ref="A1:AB23"/>
  <sheetViews>
    <sheetView workbookViewId="0">
      <selection activeCell="A2" sqref="A2:AB23"/>
    </sheetView>
  </sheetViews>
  <sheetFormatPr baseColWidth="10" defaultRowHeight="15" x14ac:dyDescent="0.2"/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2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s="1" customFormat="1" x14ac:dyDescent="0.2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1" t="s">
        <v>39</v>
      </c>
      <c r="M2" s="1" t="s">
        <v>40</v>
      </c>
      <c r="N2" s="1">
        <v>2.82</v>
      </c>
      <c r="O2" s="1" t="s">
        <v>41</v>
      </c>
      <c r="Q2" s="3" t="s">
        <v>42</v>
      </c>
      <c r="R2" s="1" t="s">
        <v>43</v>
      </c>
      <c r="S2" s="1" t="s">
        <v>41</v>
      </c>
      <c r="T2" s="1" t="s">
        <v>41</v>
      </c>
      <c r="U2" s="1" t="s">
        <v>41</v>
      </c>
      <c r="V2" s="1">
        <v>0</v>
      </c>
      <c r="W2" s="1" t="s">
        <v>41</v>
      </c>
      <c r="X2" s="1" t="s">
        <v>43</v>
      </c>
      <c r="Y2" s="1" t="s">
        <v>43</v>
      </c>
      <c r="Z2" s="1" t="s">
        <v>43</v>
      </c>
      <c r="AA2" s="1" t="s">
        <v>44</v>
      </c>
      <c r="AB2" s="1" t="s">
        <v>43</v>
      </c>
    </row>
    <row r="3" spans="1:28" s="1" customFormat="1" x14ac:dyDescent="0.2">
      <c r="A3" s="1" t="s">
        <v>45</v>
      </c>
      <c r="B3" s="1" t="s">
        <v>29</v>
      </c>
      <c r="C3" s="1" t="s">
        <v>30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  <c r="K3" s="1" t="s">
        <v>53</v>
      </c>
      <c r="L3" s="1" t="s">
        <v>39</v>
      </c>
      <c r="M3" s="1" t="s">
        <v>54</v>
      </c>
      <c r="N3" s="1">
        <v>2.93</v>
      </c>
      <c r="O3" s="1" t="s">
        <v>41</v>
      </c>
      <c r="Q3" s="3" t="s">
        <v>42</v>
      </c>
      <c r="R3" s="1" t="s">
        <v>44</v>
      </c>
      <c r="S3" s="1" t="s">
        <v>41</v>
      </c>
      <c r="T3" s="1" t="s">
        <v>41</v>
      </c>
      <c r="U3" s="1" t="s">
        <v>41</v>
      </c>
      <c r="V3" s="1">
        <v>0</v>
      </c>
      <c r="W3" s="1" t="s">
        <v>41</v>
      </c>
      <c r="X3" s="1" t="s">
        <v>43</v>
      </c>
      <c r="Y3" s="1" t="s">
        <v>43</v>
      </c>
      <c r="Z3" s="1" t="s">
        <v>43</v>
      </c>
      <c r="AA3" s="1" t="s">
        <v>44</v>
      </c>
      <c r="AB3" s="1" t="s">
        <v>43</v>
      </c>
    </row>
    <row r="4" spans="1:28" s="1" customFormat="1" x14ac:dyDescent="0.2">
      <c r="A4" s="1" t="s">
        <v>55</v>
      </c>
      <c r="B4" s="1" t="s">
        <v>29</v>
      </c>
      <c r="C4" s="1" t="s">
        <v>30</v>
      </c>
      <c r="D4" s="1" t="s">
        <v>56</v>
      </c>
      <c r="E4" s="1" t="s">
        <v>57</v>
      </c>
      <c r="F4" s="1" t="s">
        <v>58</v>
      </c>
      <c r="G4" s="1" t="s">
        <v>59</v>
      </c>
      <c r="H4" s="1" t="s">
        <v>60</v>
      </c>
      <c r="I4" s="1" t="s">
        <v>61</v>
      </c>
      <c r="J4" s="1" t="s">
        <v>52</v>
      </c>
      <c r="K4" s="1" t="s">
        <v>53</v>
      </c>
      <c r="L4" s="1" t="s">
        <v>39</v>
      </c>
      <c r="M4" s="1" t="s">
        <v>62</v>
      </c>
      <c r="N4" s="1">
        <v>2.63</v>
      </c>
      <c r="O4" s="1" t="s">
        <v>41</v>
      </c>
      <c r="Q4" s="3" t="s">
        <v>42</v>
      </c>
      <c r="R4" s="1" t="s">
        <v>44</v>
      </c>
      <c r="X4" s="1" t="s">
        <v>43</v>
      </c>
      <c r="Y4" s="1" t="s">
        <v>43</v>
      </c>
      <c r="Z4" s="1" t="s">
        <v>43</v>
      </c>
      <c r="AA4" s="1" t="s">
        <v>43</v>
      </c>
      <c r="AB4" s="1" t="s">
        <v>43</v>
      </c>
    </row>
    <row r="5" spans="1:28" s="1" customFormat="1" x14ac:dyDescent="0.2">
      <c r="A5" s="1" t="s">
        <v>68</v>
      </c>
      <c r="B5" s="1" t="s">
        <v>29</v>
      </c>
      <c r="C5" s="1" t="s">
        <v>30</v>
      </c>
      <c r="D5" s="1" t="s">
        <v>69</v>
      </c>
      <c r="E5" s="1" t="s">
        <v>70</v>
      </c>
      <c r="F5" s="1" t="s">
        <v>71</v>
      </c>
      <c r="G5" s="1" t="s">
        <v>72</v>
      </c>
      <c r="H5" s="1" t="s">
        <v>73</v>
      </c>
      <c r="I5" s="1" t="s">
        <v>74</v>
      </c>
      <c r="J5" s="1" t="s">
        <v>75</v>
      </c>
      <c r="K5" s="1" t="s">
        <v>76</v>
      </c>
      <c r="L5" s="1" t="s">
        <v>39</v>
      </c>
      <c r="M5" s="1" t="s">
        <v>77</v>
      </c>
      <c r="N5" s="1">
        <v>2.73</v>
      </c>
      <c r="O5" s="1" t="s">
        <v>41</v>
      </c>
      <c r="Q5" s="3" t="s">
        <v>42</v>
      </c>
      <c r="R5" s="1" t="s">
        <v>43</v>
      </c>
      <c r="S5" s="1" t="s">
        <v>41</v>
      </c>
      <c r="T5" s="1" t="s">
        <v>41</v>
      </c>
      <c r="U5" s="1" t="s">
        <v>41</v>
      </c>
      <c r="V5" s="1">
        <v>0</v>
      </c>
      <c r="W5" s="1" t="s">
        <v>41</v>
      </c>
      <c r="X5" s="1" t="s">
        <v>43</v>
      </c>
      <c r="Y5" s="1" t="s">
        <v>43</v>
      </c>
      <c r="Z5" s="1" t="s">
        <v>43</v>
      </c>
      <c r="AA5" s="1" t="s">
        <v>44</v>
      </c>
      <c r="AB5" s="1" t="s">
        <v>43</v>
      </c>
    </row>
    <row r="6" spans="1:28" s="1" customFormat="1" x14ac:dyDescent="0.2">
      <c r="A6" s="1" t="s">
        <v>98</v>
      </c>
      <c r="B6" s="1" t="s">
        <v>29</v>
      </c>
      <c r="C6" s="1" t="s">
        <v>30</v>
      </c>
      <c r="D6" s="1" t="s">
        <v>99</v>
      </c>
      <c r="E6" s="1" t="s">
        <v>100</v>
      </c>
      <c r="F6" s="1" t="s">
        <v>101</v>
      </c>
      <c r="G6" s="1" t="s">
        <v>102</v>
      </c>
      <c r="H6" s="1" t="s">
        <v>103</v>
      </c>
      <c r="I6" s="1" t="s">
        <v>104</v>
      </c>
      <c r="J6" s="1" t="s">
        <v>37</v>
      </c>
      <c r="K6" s="1" t="s">
        <v>105</v>
      </c>
      <c r="L6" s="1" t="s">
        <v>39</v>
      </c>
      <c r="M6" s="1" t="s">
        <v>62</v>
      </c>
      <c r="N6" s="1">
        <v>2.73</v>
      </c>
      <c r="O6" s="1" t="s">
        <v>41</v>
      </c>
      <c r="Q6" s="3" t="s">
        <v>42</v>
      </c>
      <c r="R6" s="1" t="s">
        <v>43</v>
      </c>
      <c r="S6" s="1" t="s">
        <v>41</v>
      </c>
      <c r="T6" s="1" t="s">
        <v>41</v>
      </c>
      <c r="U6" s="1" t="s">
        <v>41</v>
      </c>
      <c r="V6" s="1">
        <v>0</v>
      </c>
      <c r="W6" s="1" t="s">
        <v>41</v>
      </c>
      <c r="X6" s="1" t="s">
        <v>43</v>
      </c>
      <c r="Y6" s="1" t="s">
        <v>43</v>
      </c>
      <c r="Z6" s="1" t="s">
        <v>43</v>
      </c>
      <c r="AA6" s="1" t="s">
        <v>44</v>
      </c>
      <c r="AB6" s="1" t="s">
        <v>43</v>
      </c>
    </row>
    <row r="7" spans="1:28" s="1" customFormat="1" x14ac:dyDescent="0.2">
      <c r="A7" s="1" t="s">
        <v>106</v>
      </c>
      <c r="B7" s="1" t="s">
        <v>29</v>
      </c>
      <c r="C7" s="1" t="s">
        <v>107</v>
      </c>
      <c r="D7" s="1" t="s">
        <v>108</v>
      </c>
      <c r="E7" s="1" t="s">
        <v>109</v>
      </c>
      <c r="F7" s="1" t="s">
        <v>110</v>
      </c>
      <c r="G7" s="1" t="s">
        <v>111</v>
      </c>
      <c r="H7" s="1" t="s">
        <v>112</v>
      </c>
      <c r="I7" s="1" t="s">
        <v>113</v>
      </c>
      <c r="J7" s="1" t="s">
        <v>114</v>
      </c>
      <c r="K7" s="1" t="s">
        <v>115</v>
      </c>
      <c r="L7" s="1" t="s">
        <v>116</v>
      </c>
      <c r="M7" s="1" t="s">
        <v>117</v>
      </c>
      <c r="N7" s="1">
        <v>3.5</v>
      </c>
      <c r="O7" s="1" t="s">
        <v>81</v>
      </c>
      <c r="P7" s="1" t="s">
        <v>82</v>
      </c>
      <c r="Q7" s="3" t="s">
        <v>118</v>
      </c>
      <c r="R7" s="1" t="s">
        <v>43</v>
      </c>
      <c r="X7" s="1" t="s">
        <v>43</v>
      </c>
      <c r="Y7" s="1" t="s">
        <v>43</v>
      </c>
      <c r="Z7" s="1" t="s">
        <v>44</v>
      </c>
      <c r="AA7" s="1" t="s">
        <v>44</v>
      </c>
      <c r="AB7" s="1" t="s">
        <v>43</v>
      </c>
    </row>
    <row r="8" spans="1:28" s="1" customFormat="1" x14ac:dyDescent="0.2">
      <c r="A8" s="1" t="s">
        <v>119</v>
      </c>
      <c r="B8" s="1" t="s">
        <v>29</v>
      </c>
      <c r="C8" s="1" t="s">
        <v>30</v>
      </c>
      <c r="D8" s="1" t="s">
        <v>120</v>
      </c>
      <c r="E8" s="1" t="s">
        <v>121</v>
      </c>
      <c r="F8" s="1" t="s">
        <v>122</v>
      </c>
      <c r="G8" s="1" t="s">
        <v>123</v>
      </c>
      <c r="H8" s="1" t="s">
        <v>124</v>
      </c>
      <c r="I8" s="1" t="s">
        <v>125</v>
      </c>
      <c r="J8" s="1" t="s">
        <v>52</v>
      </c>
      <c r="K8" s="1" t="s">
        <v>126</v>
      </c>
      <c r="L8" s="1" t="s">
        <v>39</v>
      </c>
      <c r="M8" s="1" t="s">
        <v>54</v>
      </c>
      <c r="N8" s="1">
        <v>2.63</v>
      </c>
      <c r="O8" s="1" t="s">
        <v>41</v>
      </c>
      <c r="Q8" s="3" t="s">
        <v>42</v>
      </c>
      <c r="R8" s="1" t="s">
        <v>43</v>
      </c>
      <c r="S8" s="1" t="s">
        <v>41</v>
      </c>
      <c r="T8" s="1" t="s">
        <v>41</v>
      </c>
      <c r="U8" s="1" t="s">
        <v>41</v>
      </c>
      <c r="V8" s="1">
        <v>0</v>
      </c>
      <c r="W8" s="1" t="s">
        <v>41</v>
      </c>
      <c r="X8" s="1" t="s">
        <v>43</v>
      </c>
      <c r="Y8" s="1" t="s">
        <v>43</v>
      </c>
      <c r="Z8" s="1" t="s">
        <v>43</v>
      </c>
      <c r="AA8" s="1" t="s">
        <v>44</v>
      </c>
      <c r="AB8" s="1" t="s">
        <v>43</v>
      </c>
    </row>
    <row r="9" spans="1:28" s="1" customFormat="1" x14ac:dyDescent="0.2">
      <c r="A9" s="1" t="s">
        <v>127</v>
      </c>
      <c r="B9" s="1" t="s">
        <v>29</v>
      </c>
      <c r="C9" s="1" t="s">
        <v>30</v>
      </c>
      <c r="D9" s="1" t="s">
        <v>69</v>
      </c>
      <c r="E9" s="1" t="s">
        <v>128</v>
      </c>
      <c r="F9" s="1" t="s">
        <v>129</v>
      </c>
      <c r="G9" s="1" t="s">
        <v>130</v>
      </c>
      <c r="H9" s="1" t="s">
        <v>131</v>
      </c>
      <c r="I9" s="1" t="s">
        <v>132</v>
      </c>
      <c r="J9" s="1" t="s">
        <v>133</v>
      </c>
      <c r="K9" s="1" t="s">
        <v>134</v>
      </c>
      <c r="L9" s="1" t="s">
        <v>39</v>
      </c>
      <c r="M9" s="1" t="s">
        <v>62</v>
      </c>
      <c r="N9" s="1">
        <v>3.26</v>
      </c>
      <c r="O9" s="1" t="s">
        <v>41</v>
      </c>
      <c r="Q9" s="3" t="s">
        <v>42</v>
      </c>
      <c r="R9" s="1" t="s">
        <v>43</v>
      </c>
      <c r="X9" s="1" t="s">
        <v>43</v>
      </c>
      <c r="Y9" s="1" t="s">
        <v>43</v>
      </c>
      <c r="Z9" s="1" t="s">
        <v>44</v>
      </c>
      <c r="AA9" s="1" t="s">
        <v>44</v>
      </c>
      <c r="AB9" s="1" t="s">
        <v>43</v>
      </c>
    </row>
    <row r="10" spans="1:28" s="1" customFormat="1" x14ac:dyDescent="0.2">
      <c r="A10" s="1" t="s">
        <v>143</v>
      </c>
      <c r="B10" s="1" t="s">
        <v>64</v>
      </c>
      <c r="C10" s="1" t="s">
        <v>30</v>
      </c>
      <c r="D10" s="1" t="s">
        <v>144</v>
      </c>
      <c r="E10" s="1" t="s">
        <v>145</v>
      </c>
      <c r="F10" s="1" t="s">
        <v>146</v>
      </c>
      <c r="G10" s="1" t="s">
        <v>147</v>
      </c>
      <c r="H10" s="1" t="s">
        <v>148</v>
      </c>
      <c r="I10" s="1" t="s">
        <v>149</v>
      </c>
      <c r="J10" s="1" t="s">
        <v>114</v>
      </c>
      <c r="K10" s="1" t="s">
        <v>150</v>
      </c>
      <c r="L10" s="1" t="s">
        <v>95</v>
      </c>
      <c r="M10" s="1" t="s">
        <v>96</v>
      </c>
      <c r="N10" s="1">
        <v>3.31</v>
      </c>
      <c r="O10" s="1" t="s">
        <v>66</v>
      </c>
      <c r="P10" s="1" t="s">
        <v>151</v>
      </c>
      <c r="Q10" s="3" t="s">
        <v>152</v>
      </c>
      <c r="R10" s="1" t="s">
        <v>43</v>
      </c>
      <c r="S10" s="1" t="s">
        <v>41</v>
      </c>
      <c r="T10" s="1" t="s">
        <v>41</v>
      </c>
      <c r="U10" s="1" t="s">
        <v>41</v>
      </c>
      <c r="V10" s="1">
        <v>0</v>
      </c>
      <c r="W10" s="1" t="s">
        <v>41</v>
      </c>
      <c r="X10" s="1" t="s">
        <v>43</v>
      </c>
      <c r="Y10" s="1" t="s">
        <v>43</v>
      </c>
      <c r="Z10" s="1" t="s">
        <v>43</v>
      </c>
      <c r="AA10" s="1" t="s">
        <v>43</v>
      </c>
      <c r="AB10" s="1" t="s">
        <v>43</v>
      </c>
    </row>
    <row r="11" spans="1:28" s="1" customFormat="1" x14ac:dyDescent="0.2">
      <c r="A11" s="1" t="s">
        <v>161</v>
      </c>
      <c r="B11" s="1" t="s">
        <v>29</v>
      </c>
      <c r="C11" s="1" t="s">
        <v>30</v>
      </c>
      <c r="D11" s="1" t="s">
        <v>162</v>
      </c>
      <c r="E11" s="1" t="s">
        <v>163</v>
      </c>
      <c r="F11" s="1" t="s">
        <v>164</v>
      </c>
      <c r="G11" s="1" t="s">
        <v>165</v>
      </c>
      <c r="H11" s="1" t="s">
        <v>166</v>
      </c>
      <c r="I11" s="1" t="s">
        <v>167</v>
      </c>
      <c r="J11" s="1" t="s">
        <v>37</v>
      </c>
      <c r="K11" s="1" t="s">
        <v>168</v>
      </c>
      <c r="L11" s="1" t="s">
        <v>39</v>
      </c>
      <c r="M11" s="1" t="s">
        <v>77</v>
      </c>
      <c r="N11" s="1">
        <v>2.8</v>
      </c>
      <c r="O11" s="1" t="s">
        <v>41</v>
      </c>
      <c r="Q11" s="3" t="s">
        <v>42</v>
      </c>
      <c r="R11" s="1" t="s">
        <v>43</v>
      </c>
      <c r="S11" s="1" t="s">
        <v>41</v>
      </c>
      <c r="T11" s="1" t="s">
        <v>41</v>
      </c>
      <c r="U11" s="1" t="s">
        <v>41</v>
      </c>
      <c r="V11" s="1">
        <v>0</v>
      </c>
      <c r="W11" s="1" t="s">
        <v>41</v>
      </c>
      <c r="X11" s="1" t="s">
        <v>43</v>
      </c>
      <c r="Y11" s="1" t="s">
        <v>44</v>
      </c>
      <c r="Z11" s="1" t="s">
        <v>43</v>
      </c>
      <c r="AA11" s="1" t="s">
        <v>43</v>
      </c>
      <c r="AB11" s="1" t="s">
        <v>43</v>
      </c>
    </row>
    <row r="12" spans="1:28" s="1" customFormat="1" x14ac:dyDescent="0.2">
      <c r="A12" s="1" t="s">
        <v>175</v>
      </c>
      <c r="B12" s="1" t="s">
        <v>29</v>
      </c>
      <c r="C12" s="1" t="s">
        <v>30</v>
      </c>
      <c r="D12" s="1" t="s">
        <v>176</v>
      </c>
      <c r="E12" s="1" t="s">
        <v>177</v>
      </c>
      <c r="F12" s="1" t="s">
        <v>178</v>
      </c>
      <c r="G12" s="1" t="s">
        <v>179</v>
      </c>
      <c r="H12" s="1" t="s">
        <v>180</v>
      </c>
      <c r="I12" s="1" t="s">
        <v>181</v>
      </c>
      <c r="J12" s="1" t="s">
        <v>52</v>
      </c>
      <c r="K12" s="1" t="s">
        <v>182</v>
      </c>
      <c r="L12" s="1" t="s">
        <v>39</v>
      </c>
      <c r="M12" s="1" t="s">
        <v>54</v>
      </c>
      <c r="N12" s="1">
        <v>2.54</v>
      </c>
      <c r="O12" s="1" t="s">
        <v>41</v>
      </c>
      <c r="Q12" s="3" t="s">
        <v>42</v>
      </c>
      <c r="R12" s="1" t="s">
        <v>43</v>
      </c>
      <c r="S12" s="1" t="s">
        <v>41</v>
      </c>
      <c r="T12" s="1" t="s">
        <v>41</v>
      </c>
      <c r="U12" s="1" t="s">
        <v>41</v>
      </c>
      <c r="V12" s="1">
        <v>0</v>
      </c>
      <c r="W12" s="1" t="s">
        <v>41</v>
      </c>
      <c r="X12" s="1" t="s">
        <v>43</v>
      </c>
      <c r="Y12" s="1" t="s">
        <v>43</v>
      </c>
      <c r="Z12" s="1" t="s">
        <v>43</v>
      </c>
      <c r="AA12" s="1" t="s">
        <v>43</v>
      </c>
      <c r="AB12" s="1" t="s">
        <v>43</v>
      </c>
    </row>
    <row r="13" spans="1:28" s="1" customFormat="1" x14ac:dyDescent="0.2">
      <c r="A13" s="1" t="s">
        <v>183</v>
      </c>
      <c r="B13" s="1" t="s">
        <v>29</v>
      </c>
      <c r="C13" s="1" t="s">
        <v>30</v>
      </c>
      <c r="D13" s="1" t="s">
        <v>184</v>
      </c>
      <c r="E13" s="1" t="s">
        <v>185</v>
      </c>
      <c r="F13" s="1" t="s">
        <v>186</v>
      </c>
      <c r="G13" s="1" t="s">
        <v>187</v>
      </c>
      <c r="H13" s="1" t="s">
        <v>188</v>
      </c>
      <c r="I13" s="1" t="s">
        <v>189</v>
      </c>
      <c r="J13" s="1" t="s">
        <v>190</v>
      </c>
      <c r="K13" s="1" t="s">
        <v>191</v>
      </c>
      <c r="L13" s="1" t="s">
        <v>39</v>
      </c>
      <c r="M13" s="1" t="s">
        <v>40</v>
      </c>
      <c r="N13" s="1">
        <v>3.43</v>
      </c>
      <c r="O13" s="1" t="s">
        <v>41</v>
      </c>
      <c r="Q13" s="3" t="s">
        <v>42</v>
      </c>
      <c r="R13" s="1" t="s">
        <v>43</v>
      </c>
      <c r="S13" s="1" t="s">
        <v>41</v>
      </c>
      <c r="T13" s="1" t="s">
        <v>41</v>
      </c>
      <c r="U13" s="1" t="s">
        <v>41</v>
      </c>
      <c r="V13" s="1">
        <v>0</v>
      </c>
      <c r="W13" s="1" t="s">
        <v>41</v>
      </c>
      <c r="X13" s="1" t="s">
        <v>43</v>
      </c>
      <c r="Y13" s="1" t="s">
        <v>43</v>
      </c>
      <c r="Z13" s="1" t="s">
        <v>43</v>
      </c>
      <c r="AA13" s="1" t="s">
        <v>44</v>
      </c>
      <c r="AB13" s="1" t="s">
        <v>43</v>
      </c>
    </row>
    <row r="14" spans="1:28" s="1" customFormat="1" x14ac:dyDescent="0.2">
      <c r="A14" s="1" t="s">
        <v>192</v>
      </c>
      <c r="B14" s="1" t="s">
        <v>29</v>
      </c>
      <c r="C14" s="1" t="s">
        <v>30</v>
      </c>
      <c r="D14" s="1" t="s">
        <v>193</v>
      </c>
      <c r="E14" s="1" t="s">
        <v>194</v>
      </c>
      <c r="F14" s="1" t="s">
        <v>195</v>
      </c>
      <c r="G14" s="1" t="s">
        <v>196</v>
      </c>
      <c r="H14" s="1" t="s">
        <v>197</v>
      </c>
      <c r="I14" s="1" t="s">
        <v>198</v>
      </c>
      <c r="J14" s="1" t="s">
        <v>199</v>
      </c>
      <c r="K14" s="1" t="s">
        <v>200</v>
      </c>
      <c r="L14" s="1" t="s">
        <v>39</v>
      </c>
      <c r="M14" s="1" t="s">
        <v>54</v>
      </c>
      <c r="N14" s="1">
        <v>2.87</v>
      </c>
      <c r="O14" s="1" t="s">
        <v>41</v>
      </c>
      <c r="Q14" s="3" t="s">
        <v>42</v>
      </c>
      <c r="R14" s="1" t="s">
        <v>43</v>
      </c>
      <c r="S14" s="1" t="s">
        <v>41</v>
      </c>
      <c r="T14" s="1" t="s">
        <v>41</v>
      </c>
      <c r="U14" s="1" t="s">
        <v>41</v>
      </c>
      <c r="V14" s="1">
        <v>0</v>
      </c>
      <c r="W14" s="1" t="s">
        <v>41</v>
      </c>
      <c r="X14" s="1" t="s">
        <v>43</v>
      </c>
      <c r="Y14" s="1" t="s">
        <v>43</v>
      </c>
      <c r="Z14" s="1" t="s">
        <v>43</v>
      </c>
      <c r="AA14" s="1" t="s">
        <v>43</v>
      </c>
      <c r="AB14" s="1" t="s">
        <v>43</v>
      </c>
    </row>
    <row r="15" spans="1:28" s="1" customFormat="1" x14ac:dyDescent="0.2">
      <c r="A15" s="1" t="s">
        <v>211</v>
      </c>
      <c r="B15" s="1" t="s">
        <v>29</v>
      </c>
      <c r="C15" s="1" t="s">
        <v>30</v>
      </c>
      <c r="D15" s="1" t="s">
        <v>212</v>
      </c>
      <c r="E15" s="1" t="s">
        <v>213</v>
      </c>
      <c r="F15" s="1" t="s">
        <v>214</v>
      </c>
      <c r="G15" s="1" t="s">
        <v>215</v>
      </c>
      <c r="H15" s="1" t="s">
        <v>216</v>
      </c>
      <c r="I15" s="1" t="s">
        <v>217</v>
      </c>
      <c r="J15" s="1" t="s">
        <v>218</v>
      </c>
      <c r="K15" s="1" t="s">
        <v>219</v>
      </c>
      <c r="L15" s="1" t="s">
        <v>39</v>
      </c>
      <c r="M15" s="1" t="s">
        <v>40</v>
      </c>
      <c r="N15" s="1">
        <v>3.4</v>
      </c>
      <c r="O15" s="1" t="s">
        <v>41</v>
      </c>
      <c r="Q15" s="3" t="s">
        <v>42</v>
      </c>
      <c r="R15" s="1" t="s">
        <v>43</v>
      </c>
      <c r="S15" s="1" t="s">
        <v>41</v>
      </c>
      <c r="T15" s="1" t="s">
        <v>41</v>
      </c>
      <c r="U15" s="1" t="s">
        <v>41</v>
      </c>
      <c r="V15" s="1">
        <v>0</v>
      </c>
      <c r="W15" s="1" t="s">
        <v>41</v>
      </c>
      <c r="X15" s="1" t="s">
        <v>43</v>
      </c>
      <c r="Y15" s="1" t="s">
        <v>43</v>
      </c>
      <c r="Z15" s="1" t="s">
        <v>43</v>
      </c>
      <c r="AA15" s="1" t="s">
        <v>44</v>
      </c>
      <c r="AB15" s="1" t="s">
        <v>43</v>
      </c>
    </row>
    <row r="16" spans="1:28" s="1" customFormat="1" x14ac:dyDescent="0.2">
      <c r="A16" s="1" t="s">
        <v>237</v>
      </c>
      <c r="B16" s="1" t="s">
        <v>29</v>
      </c>
      <c r="C16" s="1" t="s">
        <v>30</v>
      </c>
      <c r="D16" s="1" t="s">
        <v>238</v>
      </c>
      <c r="E16" s="1" t="s">
        <v>239</v>
      </c>
      <c r="F16" s="1" t="s">
        <v>240</v>
      </c>
      <c r="G16" s="1" t="s">
        <v>241</v>
      </c>
      <c r="H16" s="1" t="s">
        <v>242</v>
      </c>
      <c r="I16" s="1" t="s">
        <v>243</v>
      </c>
      <c r="J16" s="1" t="s">
        <v>52</v>
      </c>
      <c r="K16" s="1" t="s">
        <v>126</v>
      </c>
      <c r="L16" s="1" t="s">
        <v>39</v>
      </c>
      <c r="M16" s="1" t="s">
        <v>62</v>
      </c>
      <c r="N16" s="1">
        <v>2.73</v>
      </c>
      <c r="O16" s="1" t="s">
        <v>41</v>
      </c>
      <c r="Q16" s="3" t="s">
        <v>42</v>
      </c>
      <c r="R16" s="1" t="s">
        <v>43</v>
      </c>
      <c r="S16" s="1" t="s">
        <v>41</v>
      </c>
      <c r="T16" s="1" t="s">
        <v>41</v>
      </c>
      <c r="U16" s="1" t="s">
        <v>41</v>
      </c>
      <c r="V16" s="1">
        <v>0</v>
      </c>
      <c r="W16" s="1" t="s">
        <v>41</v>
      </c>
      <c r="X16" s="1" t="s">
        <v>43</v>
      </c>
      <c r="Y16" s="1" t="s">
        <v>43</v>
      </c>
      <c r="Z16" s="1" t="s">
        <v>43</v>
      </c>
      <c r="AA16" s="1" t="s">
        <v>44</v>
      </c>
      <c r="AB16" s="1" t="s">
        <v>43</v>
      </c>
    </row>
    <row r="17" spans="1:28" s="1" customFormat="1" x14ac:dyDescent="0.2">
      <c r="A17" s="1" t="s">
        <v>244</v>
      </c>
      <c r="B17" s="1" t="s">
        <v>29</v>
      </c>
      <c r="C17" s="1" t="s">
        <v>107</v>
      </c>
      <c r="D17" s="1" t="s">
        <v>232</v>
      </c>
      <c r="E17" s="1" t="s">
        <v>213</v>
      </c>
      <c r="F17" s="1" t="s">
        <v>245</v>
      </c>
      <c r="G17" s="1" t="s">
        <v>246</v>
      </c>
      <c r="H17" s="1" t="s">
        <v>247</v>
      </c>
      <c r="I17" s="1" t="s">
        <v>248</v>
      </c>
      <c r="J17" s="1" t="s">
        <v>133</v>
      </c>
      <c r="K17" s="1" t="s">
        <v>249</v>
      </c>
      <c r="L17" s="1" t="s">
        <v>39</v>
      </c>
      <c r="M17" s="1" t="s">
        <v>62</v>
      </c>
      <c r="N17" s="1">
        <v>2.95</v>
      </c>
      <c r="O17" s="1" t="s">
        <v>41</v>
      </c>
      <c r="Q17" s="3" t="s">
        <v>42</v>
      </c>
      <c r="R17" s="1" t="s">
        <v>44</v>
      </c>
      <c r="S17" s="1" t="s">
        <v>41</v>
      </c>
      <c r="T17" s="1" t="s">
        <v>41</v>
      </c>
      <c r="U17" s="1" t="s">
        <v>41</v>
      </c>
      <c r="V17" s="1">
        <v>0</v>
      </c>
      <c r="W17" s="1" t="s">
        <v>41</v>
      </c>
      <c r="X17" s="1" t="s">
        <v>43</v>
      </c>
      <c r="Y17" s="1" t="s">
        <v>43</v>
      </c>
      <c r="Z17" s="1" t="s">
        <v>44</v>
      </c>
      <c r="AA17" s="1" t="s">
        <v>44</v>
      </c>
      <c r="AB17" s="1" t="s">
        <v>43</v>
      </c>
    </row>
    <row r="18" spans="1:28" s="1" customFormat="1" x14ac:dyDescent="0.2">
      <c r="A18" s="1" t="s">
        <v>253</v>
      </c>
      <c r="B18" s="1" t="s">
        <v>29</v>
      </c>
      <c r="C18" s="1" t="s">
        <v>30</v>
      </c>
      <c r="D18" s="1" t="s">
        <v>254</v>
      </c>
      <c r="E18" s="1" t="s">
        <v>255</v>
      </c>
      <c r="F18" s="1" t="s">
        <v>256</v>
      </c>
      <c r="G18" s="1" t="s">
        <v>257</v>
      </c>
      <c r="H18" s="1" t="s">
        <v>258</v>
      </c>
      <c r="I18" s="1" t="s">
        <v>259</v>
      </c>
      <c r="J18" s="1" t="s">
        <v>133</v>
      </c>
      <c r="K18" s="1" t="s">
        <v>260</v>
      </c>
      <c r="L18" s="1" t="s">
        <v>39</v>
      </c>
      <c r="M18" s="1" t="s">
        <v>40</v>
      </c>
      <c r="N18" s="1">
        <v>3.26</v>
      </c>
      <c r="O18" s="1" t="s">
        <v>41</v>
      </c>
      <c r="Q18" s="3" t="s">
        <v>42</v>
      </c>
      <c r="R18" s="1" t="s">
        <v>43</v>
      </c>
      <c r="S18" s="1" t="s">
        <v>41</v>
      </c>
      <c r="T18" s="1" t="s">
        <v>41</v>
      </c>
      <c r="U18" s="1" t="s">
        <v>41</v>
      </c>
      <c r="V18" s="1">
        <v>0</v>
      </c>
      <c r="W18" s="1" t="s">
        <v>41</v>
      </c>
      <c r="X18" s="1" t="s">
        <v>43</v>
      </c>
      <c r="Y18" s="1" t="s">
        <v>43</v>
      </c>
      <c r="Z18" s="1" t="s">
        <v>43</v>
      </c>
      <c r="AA18" s="1" t="s">
        <v>43</v>
      </c>
      <c r="AB18" s="1" t="s">
        <v>43</v>
      </c>
    </row>
    <row r="19" spans="1:28" s="1" customFormat="1" x14ac:dyDescent="0.2">
      <c r="A19" s="1" t="s">
        <v>265</v>
      </c>
      <c r="B19" s="1" t="s">
        <v>29</v>
      </c>
      <c r="C19" s="1" t="s">
        <v>30</v>
      </c>
      <c r="D19" s="1" t="s">
        <v>266</v>
      </c>
      <c r="E19" s="1" t="s">
        <v>267</v>
      </c>
      <c r="F19" s="1" t="s">
        <v>268</v>
      </c>
      <c r="G19" s="1" t="s">
        <v>269</v>
      </c>
      <c r="H19" s="1" t="s">
        <v>270</v>
      </c>
      <c r="I19" s="1" t="s">
        <v>271</v>
      </c>
      <c r="J19" s="1" t="s">
        <v>37</v>
      </c>
      <c r="K19" s="1" t="s">
        <v>272</v>
      </c>
      <c r="L19" s="1" t="s">
        <v>39</v>
      </c>
      <c r="M19" s="1" t="s">
        <v>54</v>
      </c>
      <c r="N19" s="1">
        <v>2.92</v>
      </c>
      <c r="O19" s="1" t="s">
        <v>41</v>
      </c>
      <c r="Q19" s="3" t="s">
        <v>42</v>
      </c>
      <c r="R19" s="1" t="s">
        <v>43</v>
      </c>
      <c r="S19" s="1" t="s">
        <v>41</v>
      </c>
      <c r="T19" s="1" t="s">
        <v>41</v>
      </c>
      <c r="U19" s="1" t="s">
        <v>41</v>
      </c>
      <c r="V19" s="1">
        <v>0</v>
      </c>
      <c r="W19" s="1" t="s">
        <v>41</v>
      </c>
      <c r="X19" s="1" t="s">
        <v>43</v>
      </c>
      <c r="Y19" s="1" t="s">
        <v>43</v>
      </c>
      <c r="Z19" s="1" t="s">
        <v>43</v>
      </c>
      <c r="AA19" s="1" t="s">
        <v>43</v>
      </c>
      <c r="AB19" s="1" t="s">
        <v>43</v>
      </c>
    </row>
    <row r="20" spans="1:28" s="1" customFormat="1" x14ac:dyDescent="0.2">
      <c r="A20" s="1" t="s">
        <v>273</v>
      </c>
      <c r="B20" s="1" t="s">
        <v>29</v>
      </c>
      <c r="C20" s="1" t="s">
        <v>30</v>
      </c>
      <c r="D20" s="1" t="s">
        <v>274</v>
      </c>
      <c r="E20" s="1" t="s">
        <v>275</v>
      </c>
      <c r="F20" s="1" t="s">
        <v>276</v>
      </c>
      <c r="G20" s="1" t="s">
        <v>277</v>
      </c>
      <c r="H20" s="1" t="s">
        <v>278</v>
      </c>
      <c r="I20" s="1" t="s">
        <v>279</v>
      </c>
      <c r="J20" s="1" t="s">
        <v>93</v>
      </c>
      <c r="K20" s="1" t="s">
        <v>280</v>
      </c>
      <c r="L20" s="1" t="s">
        <v>116</v>
      </c>
      <c r="M20" s="1" t="s">
        <v>96</v>
      </c>
      <c r="N20" s="1">
        <v>0</v>
      </c>
      <c r="O20" s="1" t="s">
        <v>41</v>
      </c>
      <c r="Q20" s="3" t="s">
        <v>42</v>
      </c>
      <c r="R20" s="1" t="s">
        <v>43</v>
      </c>
      <c r="S20" s="1" t="s">
        <v>41</v>
      </c>
      <c r="T20" s="1" t="s">
        <v>41</v>
      </c>
      <c r="U20" s="1" t="s">
        <v>41</v>
      </c>
      <c r="V20" s="1">
        <v>0</v>
      </c>
      <c r="W20" s="1" t="s">
        <v>41</v>
      </c>
      <c r="X20" s="1" t="s">
        <v>43</v>
      </c>
      <c r="Y20" s="1" t="s">
        <v>43</v>
      </c>
      <c r="Z20" s="1" t="s">
        <v>43</v>
      </c>
      <c r="AA20" s="1" t="s">
        <v>43</v>
      </c>
      <c r="AB20" s="1" t="s">
        <v>43</v>
      </c>
    </row>
    <row r="21" spans="1:28" s="1" customFormat="1" x14ac:dyDescent="0.2">
      <c r="A21" s="1" t="s">
        <v>281</v>
      </c>
      <c r="B21" s="1" t="s">
        <v>29</v>
      </c>
      <c r="C21" s="1" t="s">
        <v>30</v>
      </c>
      <c r="D21" s="1" t="s">
        <v>282</v>
      </c>
      <c r="E21" s="1" t="s">
        <v>283</v>
      </c>
      <c r="F21" s="1" t="s">
        <v>284</v>
      </c>
      <c r="G21" s="1" t="s">
        <v>285</v>
      </c>
      <c r="H21" s="1" t="s">
        <v>286</v>
      </c>
      <c r="I21" s="1" t="s">
        <v>287</v>
      </c>
      <c r="J21" s="1" t="s">
        <v>114</v>
      </c>
      <c r="K21" s="1" t="s">
        <v>288</v>
      </c>
      <c r="L21" s="1" t="s">
        <v>116</v>
      </c>
      <c r="M21" s="1" t="s">
        <v>96</v>
      </c>
      <c r="N21" s="1">
        <v>2.8</v>
      </c>
      <c r="O21" s="1" t="s">
        <v>41</v>
      </c>
      <c r="Q21" s="3" t="s">
        <v>42</v>
      </c>
      <c r="R21" s="1" t="s">
        <v>43</v>
      </c>
      <c r="S21" s="1" t="s">
        <v>41</v>
      </c>
      <c r="T21" s="1" t="s">
        <v>41</v>
      </c>
      <c r="U21" s="1" t="s">
        <v>41</v>
      </c>
      <c r="V21" s="1">
        <v>0</v>
      </c>
      <c r="W21" s="1" t="s">
        <v>41</v>
      </c>
      <c r="X21" s="1" t="s">
        <v>43</v>
      </c>
      <c r="Y21" s="1" t="s">
        <v>43</v>
      </c>
      <c r="Z21" s="1" t="s">
        <v>43</v>
      </c>
      <c r="AA21" s="1" t="s">
        <v>43</v>
      </c>
      <c r="AB21" s="1" t="s">
        <v>43</v>
      </c>
    </row>
    <row r="22" spans="1:28" s="1" customFormat="1" x14ac:dyDescent="0.2">
      <c r="A22" s="1" t="s">
        <v>299</v>
      </c>
      <c r="B22" s="1" t="s">
        <v>29</v>
      </c>
      <c r="C22" s="1" t="s">
        <v>107</v>
      </c>
      <c r="D22" s="1" t="s">
        <v>108</v>
      </c>
      <c r="E22" s="1" t="s">
        <v>300</v>
      </c>
      <c r="F22" s="1" t="s">
        <v>301</v>
      </c>
      <c r="G22" s="1" t="s">
        <v>302</v>
      </c>
      <c r="H22" s="1" t="s">
        <v>303</v>
      </c>
      <c r="I22" s="1" t="s">
        <v>304</v>
      </c>
      <c r="J22" s="1" t="s">
        <v>114</v>
      </c>
      <c r="K22" s="1" t="s">
        <v>305</v>
      </c>
      <c r="L22" s="1" t="s">
        <v>116</v>
      </c>
      <c r="M22" s="1" t="s">
        <v>96</v>
      </c>
      <c r="N22" s="1">
        <v>3.29</v>
      </c>
      <c r="O22" s="1" t="s">
        <v>66</v>
      </c>
      <c r="P22" s="1" t="s">
        <v>224</v>
      </c>
      <c r="Q22" s="3" t="s">
        <v>306</v>
      </c>
      <c r="R22" s="1" t="s">
        <v>43</v>
      </c>
      <c r="S22" s="1" t="s">
        <v>41</v>
      </c>
      <c r="T22" s="1" t="s">
        <v>41</v>
      </c>
      <c r="U22" s="1" t="s">
        <v>41</v>
      </c>
      <c r="V22" s="1">
        <v>0</v>
      </c>
      <c r="W22" s="1" t="s">
        <v>41</v>
      </c>
      <c r="X22" s="1" t="s">
        <v>43</v>
      </c>
      <c r="Y22" s="1" t="s">
        <v>43</v>
      </c>
      <c r="Z22" s="1" t="s">
        <v>43</v>
      </c>
      <c r="AA22" s="1" t="s">
        <v>43</v>
      </c>
      <c r="AB22" s="1" t="s">
        <v>43</v>
      </c>
    </row>
    <row r="23" spans="1:28" s="1" customFormat="1" x14ac:dyDescent="0.2">
      <c r="A23" s="1" t="s">
        <v>319</v>
      </c>
      <c r="B23" s="1" t="s">
        <v>29</v>
      </c>
      <c r="C23" s="1" t="s">
        <v>30</v>
      </c>
      <c r="D23" s="1" t="s">
        <v>320</v>
      </c>
      <c r="E23" s="1" t="s">
        <v>321</v>
      </c>
      <c r="F23" s="1" t="s">
        <v>322</v>
      </c>
      <c r="G23" s="1" t="s">
        <v>323</v>
      </c>
      <c r="H23" s="1" t="s">
        <v>324</v>
      </c>
      <c r="I23" s="1" t="s">
        <v>325</v>
      </c>
      <c r="J23" s="1" t="s">
        <v>140</v>
      </c>
      <c r="K23" s="1" t="s">
        <v>326</v>
      </c>
      <c r="L23" s="1" t="s">
        <v>95</v>
      </c>
      <c r="M23" s="1" t="s">
        <v>117</v>
      </c>
      <c r="N23" s="1">
        <v>3.72</v>
      </c>
      <c r="O23" s="1" t="s">
        <v>41</v>
      </c>
      <c r="Q23" s="3" t="s">
        <v>42</v>
      </c>
      <c r="R23" s="1" t="s">
        <v>43</v>
      </c>
      <c r="S23" s="1" t="s">
        <v>41</v>
      </c>
      <c r="T23" s="1" t="s">
        <v>41</v>
      </c>
      <c r="U23" s="1" t="s">
        <v>41</v>
      </c>
      <c r="V23" s="1">
        <v>0</v>
      </c>
      <c r="W23" s="1" t="s">
        <v>41</v>
      </c>
      <c r="X23" s="1" t="s">
        <v>43</v>
      </c>
      <c r="Y23" s="1" t="s">
        <v>43</v>
      </c>
      <c r="Z23" s="1" t="s">
        <v>43</v>
      </c>
      <c r="AA23" s="1" t="s">
        <v>44</v>
      </c>
      <c r="AB2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Başvuru Listesi</vt:lpstr>
      <vt:lpstr>Başvuru İptal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 İlişkiler Ofisi</dc:creator>
  <cp:lastModifiedBy>Microsoft Office User</cp:lastModifiedBy>
  <dcterms:created xsi:type="dcterms:W3CDTF">2022-07-27T06:56:03Z</dcterms:created>
  <dcterms:modified xsi:type="dcterms:W3CDTF">2022-07-29T06:31:09Z</dcterms:modified>
</cp:coreProperties>
</file>