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5E22331A-8827-41AB-B490-377704B5A6BF}" xr6:coauthVersionLast="47" xr6:coauthVersionMax="47" xr10:uidLastSave="{00000000-0000-0000-0000-000000000000}"/>
  <bookViews>
    <workbookView xWindow="-120" yWindow="-120" windowWidth="29040" windowHeight="15840" xr2:uid="{00000000-000D-0000-FFFF-FFFF00000000}"/>
  </bookViews>
  <sheets>
    <sheet name="Başvuru Listesi" sheetId="2" r:id="rId1"/>
    <sheet name="Başvuru İptali" sheetId="3" state="hidden"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10" i="2" l="1"/>
  <c r="AH10" i="2" s="1"/>
  <c r="Z20" i="2"/>
  <c r="AH20" i="2" s="1"/>
  <c r="Z56" i="2"/>
  <c r="AH56" i="2" s="1"/>
  <c r="Z25" i="2"/>
  <c r="AH25" i="2" s="1"/>
  <c r="Z45" i="2"/>
  <c r="AH45" i="2" s="1"/>
  <c r="Z23" i="2"/>
  <c r="AH23" i="2" s="1"/>
  <c r="Z14" i="2"/>
  <c r="AH14" i="2" s="1"/>
  <c r="Z43" i="2"/>
  <c r="AH43" i="2" s="1"/>
  <c r="Z5" i="2"/>
  <c r="AH5" i="2" s="1"/>
  <c r="Z12" i="2"/>
  <c r="AH12" i="2" s="1"/>
  <c r="Z51" i="2"/>
  <c r="AH51" i="2" s="1"/>
  <c r="Z29" i="2"/>
  <c r="AH29" i="2" s="1"/>
  <c r="Z54" i="2"/>
  <c r="AH54" i="2" s="1"/>
  <c r="Z18" i="2"/>
  <c r="AH18" i="2" s="1"/>
  <c r="Z6" i="2"/>
  <c r="AH6" i="2" s="1"/>
  <c r="Z21" i="2"/>
  <c r="AH21" i="2" s="1"/>
  <c r="Z22" i="2"/>
  <c r="AH22" i="2" s="1"/>
  <c r="Z13" i="2"/>
  <c r="AH13" i="2" s="1"/>
  <c r="Z17" i="2"/>
  <c r="AH17" i="2" s="1"/>
  <c r="Z40" i="2"/>
  <c r="AH40" i="2" s="1"/>
  <c r="Z39" i="2"/>
  <c r="AH39" i="2" s="1"/>
  <c r="Z44" i="2"/>
  <c r="AH44" i="2" s="1"/>
  <c r="Z52" i="2"/>
  <c r="AH52" i="2" s="1"/>
  <c r="Z15" i="2"/>
  <c r="AH15" i="2" s="1"/>
  <c r="Z35" i="2"/>
  <c r="AH35" i="2" s="1"/>
  <c r="Z19" i="2"/>
  <c r="AH19" i="2" s="1"/>
  <c r="Z32" i="2"/>
  <c r="AH32" i="2" s="1"/>
  <c r="Z41" i="2"/>
  <c r="AH41" i="2" s="1"/>
  <c r="Z2" i="2"/>
  <c r="AH2" i="2" s="1"/>
  <c r="Z46" i="2"/>
  <c r="AH46" i="2" s="1"/>
  <c r="Z11" i="2"/>
  <c r="AH11" i="2" s="1"/>
  <c r="Z48" i="2"/>
  <c r="AH48" i="2" s="1"/>
  <c r="Z55" i="2"/>
  <c r="AH55" i="2" s="1"/>
  <c r="Z58" i="2"/>
  <c r="AH58" i="2" s="1"/>
  <c r="Z9" i="2"/>
  <c r="AH9" i="2" s="1"/>
  <c r="Z16" i="2"/>
  <c r="AH16" i="2" s="1"/>
  <c r="Z47" i="2"/>
  <c r="AH47" i="2" s="1"/>
  <c r="Z30" i="2"/>
  <c r="AH30" i="2" s="1"/>
  <c r="Z57" i="2"/>
  <c r="AH57" i="2" s="1"/>
  <c r="Z26" i="2"/>
  <c r="AH26" i="2" s="1"/>
  <c r="Z42" i="2"/>
  <c r="AH42" i="2" s="1"/>
  <c r="Z33" i="2"/>
  <c r="AH33" i="2" s="1"/>
  <c r="Z59" i="2"/>
  <c r="AH59" i="2" s="1"/>
  <c r="Z28" i="2"/>
  <c r="AH28" i="2" s="1"/>
  <c r="Z60" i="2"/>
  <c r="AH60" i="2" s="1"/>
  <c r="Z8" i="2"/>
  <c r="AH8" i="2" s="1"/>
  <c r="Z49" i="2"/>
  <c r="AH49" i="2" s="1"/>
  <c r="Z36" i="2"/>
  <c r="AH36" i="2" s="1"/>
  <c r="Z37" i="2"/>
  <c r="AH37" i="2" s="1"/>
  <c r="Z34" i="2"/>
  <c r="AH34" i="2" s="1"/>
  <c r="Z27" i="2"/>
  <c r="AH27" i="2" s="1"/>
  <c r="Z53" i="2"/>
  <c r="AH53" i="2" s="1"/>
  <c r="Z50" i="2"/>
  <c r="AH50" i="2" s="1"/>
  <c r="Z24" i="2"/>
  <c r="AH24" i="2" s="1"/>
  <c r="Z4" i="2"/>
  <c r="AH4" i="2" s="1"/>
  <c r="Z38" i="2"/>
  <c r="AH38" i="2" s="1"/>
  <c r="Z3" i="2"/>
  <c r="AH3" i="2" s="1"/>
  <c r="Z31" i="2"/>
  <c r="AH31" i="2" s="1"/>
  <c r="Z7" i="2"/>
  <c r="AH7" i="2" s="1"/>
</calcChain>
</file>

<file path=xl/sharedStrings.xml><?xml version="1.0" encoding="utf-8"?>
<sst xmlns="http://schemas.openxmlformats.org/spreadsheetml/2006/main" count="2338" uniqueCount="608">
  <si>
    <t>ReferansNo</t>
  </si>
  <si>
    <t>Durum</t>
  </si>
  <si>
    <t>DurumAciklama</t>
  </si>
  <si>
    <t>Ad</t>
  </si>
  <si>
    <t>Soyad</t>
  </si>
  <si>
    <t>Tc</t>
  </si>
  <si>
    <t>EpostaAdresi</t>
  </si>
  <si>
    <t>Ceptelefonu</t>
  </si>
  <si>
    <t>Adres</t>
  </si>
  <si>
    <t>Fakülte /Enstitü</t>
  </si>
  <si>
    <t>Bölüm</t>
  </si>
  <si>
    <t>Akademik Türü</t>
  </si>
  <si>
    <t>Sınıf</t>
  </si>
  <si>
    <t>GNO</t>
  </si>
  <si>
    <t>Sınav Adı</t>
  </si>
  <si>
    <t>Sınav Tarihi</t>
  </si>
  <si>
    <t>Dil Puanı</t>
  </si>
  <si>
    <t>Daha Önce Değişim Programına Katıldımı</t>
  </si>
  <si>
    <t>YDS Sınav Adı</t>
  </si>
  <si>
    <t>YDS Sınav Yılı</t>
  </si>
  <si>
    <t>YDS Sınav Dil</t>
  </si>
  <si>
    <t>YDS Sınav Puanı</t>
  </si>
  <si>
    <t>YDS Sınav Açıklanma Tarihi</t>
  </si>
  <si>
    <t>2828 Sayılı Sosyal Hizmetler Kanunu ile 5395 sayılı Çocuk Koruma Kanunu Kapsamında haklarında korunma, bakım veya barınma karar</t>
  </si>
  <si>
    <t>Diğer Belgeleriniz var ise yükleyiniz.</t>
  </si>
  <si>
    <t>Fiziksel bir engellilik durumunuz mevcut ise, lütfen igili kurumundan alınmış bir belge yükleyiniz.</t>
  </si>
  <si>
    <t>Hizmet Belgesiniz var ise yükleyiniz.</t>
  </si>
  <si>
    <t>Lütfen sahip olduğunuz Yabancı Dil belgelesini yükleyiniz.</t>
  </si>
  <si>
    <t>Şehit veya Gazi yakını iseniz ilgili kurumdan almış olğunuz belgeyi yükleyiniz.</t>
  </si>
  <si>
    <t>3762-3290-49115</t>
  </si>
  <si>
    <t>Basvuru Onaylandi</t>
  </si>
  <si>
    <t>10115237000</t>
  </si>
  <si>
    <t>cembolen@gmail.com</t>
  </si>
  <si>
    <t>5512601787</t>
  </si>
  <si>
    <t>YARIMCA MAH. CIMCIME HATUN SK.  NO: 11/1C AZIZIYE / ERZURUM</t>
  </si>
  <si>
    <t xml:space="preserve"> - </t>
  </si>
  <si>
    <t>Diger</t>
  </si>
  <si>
    <t>19/10/2009</t>
  </si>
  <si>
    <t>Var</t>
  </si>
  <si>
    <t>Yok</t>
  </si>
  <si>
    <t>3762-3290-50582</t>
  </si>
  <si>
    <t>10414319698</t>
  </si>
  <si>
    <t>suatsincan@yahoo.com</t>
  </si>
  <si>
    <t>5052183180</t>
  </si>
  <si>
    <t>ÜNIVERSITE MAH. PROF. DR. OSMAN OKYAR SK. MÜHENDISLIK FAKÜLTESI KANTINE GIRIS BLOK  NO: 1A YAKUTIYE / ERZURUM</t>
  </si>
  <si>
    <t>YÖKDIL</t>
  </si>
  <si>
    <t>24/03/2017</t>
  </si>
  <si>
    <t>3762-3290-49551</t>
  </si>
  <si>
    <t>Basvuru Iptal Edildi</t>
  </si>
  <si>
    <t>Çalisma Bilgisi</t>
  </si>
  <si>
    <t>IKRA NUR</t>
  </si>
  <si>
    <t>GÜZEL</t>
  </si>
  <si>
    <t>10503076754</t>
  </si>
  <si>
    <t>imikranurguzel@gmail.com</t>
  </si>
  <si>
    <t>5523026063</t>
  </si>
  <si>
    <t>SIRINKUYU MAH. SIRINKUYU 23. SK.  NO: 26  IÇ KAPI NO: 2 SIVEREK / SANLIURFA</t>
  </si>
  <si>
    <t>0</t>
  </si>
  <si>
    <t>3762-3290-50036</t>
  </si>
  <si>
    <t>Dil Puani</t>
  </si>
  <si>
    <t>HASAN</t>
  </si>
  <si>
    <t>SEYITOGLU</t>
  </si>
  <si>
    <t>11269844656</t>
  </si>
  <si>
    <t>hseyit.13@gmail.com</t>
  </si>
  <si>
    <t>5427311355</t>
  </si>
  <si>
    <t>ERKIZAN MAH. MAZLUM YEGÜL CAD.  NO: 118-122D AHLAT / BITLIS</t>
  </si>
  <si>
    <t>13/03/2022</t>
  </si>
  <si>
    <t>53.75</t>
  </si>
  <si>
    <t>3762-3290-49984</t>
  </si>
  <si>
    <t>Belge Eksikligi</t>
  </si>
  <si>
    <t>YAZGI</t>
  </si>
  <si>
    <t>BARIS</t>
  </si>
  <si>
    <t>11705582852</t>
  </si>
  <si>
    <t>yazgi.mustafaoglu@atauni.edu.tr</t>
  </si>
  <si>
    <t>5415351441</t>
  </si>
  <si>
    <t>KAZIM KARABEKIR PASA MAH. 2. KARS KAPI CAD. DÜNDARLAR YAKUT EVLER B BLOK  NO: 47/1  IÇ KAPI NO: 5 YAKUTIYE / ERZURUM</t>
  </si>
  <si>
    <t>3762-3290-49988</t>
  </si>
  <si>
    <t>13022139214</t>
  </si>
  <si>
    <t>mehmetbasci@hotmail.com</t>
  </si>
  <si>
    <t>5428428525</t>
  </si>
  <si>
    <t>ÜNIVERSITE MAH. 5. ÜNIVERSITE LOJMANLARI SK. 27. BLOK LOJMAN  NO: 26  IÇ KAPI NO: 30 YAKUTIYE / ERZURUM</t>
  </si>
  <si>
    <t>YDS</t>
  </si>
  <si>
    <t>05/03/2017</t>
  </si>
  <si>
    <t>3762-3290-49472</t>
  </si>
  <si>
    <t>13226329930</t>
  </si>
  <si>
    <t>ytrnl22@gmail.com</t>
  </si>
  <si>
    <t>5522434234</t>
  </si>
  <si>
    <t>MURATPASA MAH. 4. KAMIL AGA SK. TURKUAZ BAYAN RESIDANCE BLOK  NO: 3 YAKUTIYE / ERZURUM</t>
  </si>
  <si>
    <t>03/11/2019</t>
  </si>
  <si>
    <t>3762-3290-4197</t>
  </si>
  <si>
    <t>ALI</t>
  </si>
  <si>
    <t>DOGRU</t>
  </si>
  <si>
    <t>13313275072</t>
  </si>
  <si>
    <t>alidogru456@gmail.com</t>
  </si>
  <si>
    <t>5539725863</t>
  </si>
  <si>
    <t>ÇÖGÜRLÜ MAH. ATATÜRK 7 CAD.  NO: 62B SAMANDAG / HATAY</t>
  </si>
  <si>
    <t>10/03/2019</t>
  </si>
  <si>
    <t>40</t>
  </si>
  <si>
    <t>3762-3290-50694</t>
  </si>
  <si>
    <t>BERAT</t>
  </si>
  <si>
    <t>BILGIN</t>
  </si>
  <si>
    <t>17155065594</t>
  </si>
  <si>
    <t>beratbilgin@yaani.com</t>
  </si>
  <si>
    <t>5360546996</t>
  </si>
  <si>
    <t>TOPÇU MAH. AHI MESUD BUL.  NO: 106G  IÇ KAPI NO: 5 ETIMESGUT / ANKARA</t>
  </si>
  <si>
    <t>3762-3290-50249</t>
  </si>
  <si>
    <t>SELÇUK</t>
  </si>
  <si>
    <t>SIRTIKARA</t>
  </si>
  <si>
    <t>17566999372</t>
  </si>
  <si>
    <t>sirtikara25@gmail.com</t>
  </si>
  <si>
    <t>5357486493</t>
  </si>
  <si>
    <t>LALAPASA MAH. BAKIRCI MENEKSE SK. HAYAT B BLOK  NO: 2/1  IÇ KAPI NO: 2 YAKUTIYE / ERZURUM</t>
  </si>
  <si>
    <t>3762-3290-51265</t>
  </si>
  <si>
    <t>17567211640</t>
  </si>
  <si>
    <t>tubaaygan@msn.com</t>
  </si>
  <si>
    <t>5419545763</t>
  </si>
  <si>
    <t>ÜNIVERSITE MAH. 5. ÜNIVERSITE LOJMANLARI SK. 40. LOJMAN BLOK  NO: 1  IÇ KAPI NO: 10 YAKUTIYE / ERZURUM</t>
  </si>
  <si>
    <t>23/01/2016</t>
  </si>
  <si>
    <t>3762-3290-50128</t>
  </si>
  <si>
    <t>19145580520</t>
  </si>
  <si>
    <t>gamze.bulut.35@hotmail.com</t>
  </si>
  <si>
    <t>5533826019</t>
  </si>
  <si>
    <t>ÜNIVERSITE MAH. PROF. DR. ALI ERTUGRUL SK. SAGLIK BILIMLERI FAKÜLTESI BLOK  NO: 2 YAKUTIYE / ERZURUM</t>
  </si>
  <si>
    <t>28/03/2022</t>
  </si>
  <si>
    <t>3762-3290-50391</t>
  </si>
  <si>
    <t>20402155672</t>
  </si>
  <si>
    <t>serifekilicarslan@hotmail.com</t>
  </si>
  <si>
    <t>5543780989</t>
  </si>
  <si>
    <t>YUSUF ZIYABEY MAH. SANAYI CAD. A BLOK  NO: 2B  IÇ KAPI NO: 1 OLTU / ERZURUM</t>
  </si>
  <si>
    <t>22/09/2018</t>
  </si>
  <si>
    <t>3762-3290-49607</t>
  </si>
  <si>
    <t>20707901950</t>
  </si>
  <si>
    <t>merve.aydin@atauni.edu.tr</t>
  </si>
  <si>
    <t>5369863153</t>
  </si>
  <si>
    <t>LALAPASA MAH. FUAR YOLU CAD. MAVI SITE A BLOK  NO: 11  IÇ KAPI NO: 11 YAKUTIYE / ERZURUM</t>
  </si>
  <si>
    <t>3762-3290-51107</t>
  </si>
  <si>
    <t>21010821454</t>
  </si>
  <si>
    <t>esinkavuran@hotmail.com</t>
  </si>
  <si>
    <t>5374302319</t>
  </si>
  <si>
    <t>ÜNIVERSITE MAH. 5. ÜNIVERSITE LOJMANLARI SK. LOJMAN 28. BLOK  NO: 24  IÇ KAPI NO: 7 YAKUTIYE / ERZURUM</t>
  </si>
  <si>
    <t>13/03/2018</t>
  </si>
  <si>
    <t>3762-3290-50228</t>
  </si>
  <si>
    <t>21178869046</t>
  </si>
  <si>
    <t>harunarslan25@gmail.com</t>
  </si>
  <si>
    <t>5366060284</t>
  </si>
  <si>
    <t>ÜNIVERSITE MAH. 6. ÜNIVERSITE LOJMANLARI SK. 61. BLOK  NO: 18  IÇ KAPI NO: 17 YAKUTIYE / ERZURUM</t>
  </si>
  <si>
    <t>17/03/2018</t>
  </si>
  <si>
    <t>3762-3290-50094</t>
  </si>
  <si>
    <t>21613851636</t>
  </si>
  <si>
    <t>tyanik@atauni.edu.tr</t>
  </si>
  <si>
    <t>5422559132</t>
  </si>
  <si>
    <t>ÜNIVERSITE MAH. 3. ÜNIVERSITE LOJMANLARI SK.  NO: 2/6  IÇ KAPI NO: 4 YAKUTIYE / ERZURUM</t>
  </si>
  <si>
    <t>05/11/2017</t>
  </si>
  <si>
    <t>3762-3290-50739</t>
  </si>
  <si>
    <t>ELIF NAZ</t>
  </si>
  <si>
    <t>ERAYDIN</t>
  </si>
  <si>
    <t>21952842104</t>
  </si>
  <si>
    <t>elifnazeraydin@hotmail.com</t>
  </si>
  <si>
    <t>5346107346</t>
  </si>
  <si>
    <t>MÜFTÜ SOLAKZADE MAH. ALVARLI MUHAMMED LÜTFÜ EFENDI CAD. ÖZ LIDER YAPI KOOP SITESI ÖZ LIDER A B BLOK  NO: 12  IÇ KAPI NO: 12 PALANDÖKEN / ERZURUM</t>
  </si>
  <si>
    <t>3762-3290-50136</t>
  </si>
  <si>
    <t>22022443672</t>
  </si>
  <si>
    <t>osmankarakus56@hotmail.com</t>
  </si>
  <si>
    <t>5417242006</t>
  </si>
  <si>
    <t>RABIA ANA MAH. NAZIF KURAN SK. KAYI SITESI A BLOK  NO: 4A  IÇ KAPI NO: 21 YAKUTIYE / ERZURUM</t>
  </si>
  <si>
    <t>17/09/2017</t>
  </si>
  <si>
    <t>3762-3290-49459</t>
  </si>
  <si>
    <t>23737783572</t>
  </si>
  <si>
    <t>sinanakdag25@hotmail.com</t>
  </si>
  <si>
    <t>5300815725</t>
  </si>
  <si>
    <t>KURTULUS MAH. SEVVAL SK.  NO: 38  IÇ KAPI NO: 33 YAKUTIYE / ERZURUM</t>
  </si>
  <si>
    <t>03/05/2017</t>
  </si>
  <si>
    <t>3762-3290-51042</t>
  </si>
  <si>
    <t>BASAK</t>
  </si>
  <si>
    <t>DOGAN</t>
  </si>
  <si>
    <t>23755138644</t>
  </si>
  <si>
    <t>basak.sewal6565@gmail.com</t>
  </si>
  <si>
    <t>5530220904</t>
  </si>
  <si>
    <t>TEKEVLER MAH. 1224. KILINÇ SK.  NO: 19/1  IÇ KAPI NO: 1 ERCIS / VAN</t>
  </si>
  <si>
    <t>3762-3290-50278</t>
  </si>
  <si>
    <t>24451758242</t>
  </si>
  <si>
    <t>hafize_yuca@yahoo.com</t>
  </si>
  <si>
    <t>5383735252</t>
  </si>
  <si>
    <t>HÜSEYIN AVNI ULAS MAH. SEHIT POLIS MURAT ELLIK BUL. BATIKENT SITESI B BLOK  NO: 16B  IÇ KAPI NO: 32 PALANDÖKEN / ERZURUM</t>
  </si>
  <si>
    <t>28/02/2021</t>
  </si>
  <si>
    <t>3762-3290-49957</t>
  </si>
  <si>
    <t>24718755908</t>
  </si>
  <si>
    <t>omerkocak@outlook.com</t>
  </si>
  <si>
    <t>5065831466</t>
  </si>
  <si>
    <t>HÜSEYIN AVNI ULAS MAH. ALADAG SK. MODA LIFE B BLOK  NO: 4B  IÇ KAPI NO: 21 PALANDÖKEN / ERZURUM</t>
  </si>
  <si>
    <t>04/09/2016</t>
  </si>
  <si>
    <t>3762-3290-49211</t>
  </si>
  <si>
    <t>26716234416</t>
  </si>
  <si>
    <t>cagdasoncu@gmail.com</t>
  </si>
  <si>
    <t>5343204010</t>
  </si>
  <si>
    <t>HÜSEYIN AVNI ULAS MAH. NECIP FAZIL KISAKÜREK CAD. B1-1 BLOK  NO: 20/5  IÇ KAPI NO: 22 PALANDÖKEN / ERZURUM</t>
  </si>
  <si>
    <t>3762-3290-50719</t>
  </si>
  <si>
    <t>RABIA SEVVAL</t>
  </si>
  <si>
    <t>TORAMAN</t>
  </si>
  <si>
    <t>27379660932</t>
  </si>
  <si>
    <t>rsevvaltrmn@gmail.com</t>
  </si>
  <si>
    <t>5532572553</t>
  </si>
  <si>
    <t>ADNAN MENDERES MAH. SAIR NEFI CAD. AYDIN INSAAT A BLOK  NO: 48  IÇ KAPI NO: 19 PALANDÖKEN / ERZURUM</t>
  </si>
  <si>
    <t>3762-3290-50695</t>
  </si>
  <si>
    <t>28072814530</t>
  </si>
  <si>
    <t>tugbavci.46@gmail.com</t>
  </si>
  <si>
    <t>5442251061</t>
  </si>
  <si>
    <t>ÜNIVERSITE MAH. 5. ÜNIVERSITE LOJMANLARI SK. 11. BLOK  NO: 11  IÇ KAPI NO: 1 YAKUTIYE / ERZURUM</t>
  </si>
  <si>
    <t>3762-3290-50047</t>
  </si>
  <si>
    <t>28357630138</t>
  </si>
  <si>
    <t>burakdikici@gmail.com</t>
  </si>
  <si>
    <t>5053630442</t>
  </si>
  <si>
    <t>ÜNIVERSITE MAH. ÜNIVERSITE LOJMANLARI KÜME EVLERI  50 BLOK SITESI  NO: 49  IÇ KAPI NO: 1 YAKUTIYE / ERZURUM</t>
  </si>
  <si>
    <t>04/10/2009</t>
  </si>
  <si>
    <t>3762-3290-49993</t>
  </si>
  <si>
    <t>29245598622</t>
  </si>
  <si>
    <t>gokhantutar@hotmail.com</t>
  </si>
  <si>
    <t>5069196769</t>
  </si>
  <si>
    <t>ABDURRAHMAN GAZI MAH. TÜRBE YOLU CAD. C 4 BLOK  NO: 36  IÇ KAPI NO: 22 PALANDÖKEN / ERZURUM</t>
  </si>
  <si>
    <t>3762-3290-51225</t>
  </si>
  <si>
    <t>29672406590</t>
  </si>
  <si>
    <t>ipek.cubukcu@icloud.com</t>
  </si>
  <si>
    <t>5389710671</t>
  </si>
  <si>
    <t>HÜSEYIN AVNI ULAS MAH. SEHIT POLIS MURAT ELLIK BUL. BUHARA KONUTLARI B BLOK  NO: 10  IÇ KAPI NO: 1 PALANDÖKEN / ERZURUM</t>
  </si>
  <si>
    <t>29/08/2021</t>
  </si>
  <si>
    <t>3762-3290-49253</t>
  </si>
  <si>
    <t>29795043740</t>
  </si>
  <si>
    <t>cumhur.berber@hotmail.com</t>
  </si>
  <si>
    <t>5319749884</t>
  </si>
  <si>
    <t>ÜNIVERSITE MAH. ÜNIVERSITE LOJMANLARI KÜME EVLERI  YÖK LOJMAN SITESI B BLOK  NO: 31  IÇ KAPI NO: 3 YAKUTIYE / ERZURUM</t>
  </si>
  <si>
    <t>28/03/2021</t>
  </si>
  <si>
    <t>3762-3290-48839</t>
  </si>
  <si>
    <t>29812570778</t>
  </si>
  <si>
    <t>canan.deveci.cd@hotmail.com</t>
  </si>
  <si>
    <t>5542474696</t>
  </si>
  <si>
    <t>HÜSEYIN AVNI ULAS MAH. ÇAT YOLU CAD. EMRE EVLER SITESI B BLOK  NO: 65  IÇ KAPI NO: 9 PALANDÖKEN / ERZURUM</t>
  </si>
  <si>
    <t>3762-3290-50022</t>
  </si>
  <si>
    <t>YAVILIOGLU</t>
  </si>
  <si>
    <t>31477507846</t>
  </si>
  <si>
    <t>Yvlglu25@gmail.com</t>
  </si>
  <si>
    <t>5511044017</t>
  </si>
  <si>
    <t>MÜFTÜ SOLAKZADE MAH. 1.ARA SK. ÖZYANKILAR SITESI B BLOK  NO: 10A  IÇ KAPI NO: 20 PALANDÖKEN / ERZURUM</t>
  </si>
  <si>
    <t>3762-3290-50984</t>
  </si>
  <si>
    <t>31615520362</t>
  </si>
  <si>
    <t>uguzhandan@gmail.com</t>
  </si>
  <si>
    <t>5418111816</t>
  </si>
  <si>
    <t>SELÇUKLU MAH. SEHIT ONBASI ÖMER BUDAK CAD.  NO: 12  IÇ KAPI NO: 7 AZIZIYE / ERZURUM</t>
  </si>
  <si>
    <t>3762-3290-49296</t>
  </si>
  <si>
    <t>32248517484</t>
  </si>
  <si>
    <t>nihal-karabacak@hotmail.com</t>
  </si>
  <si>
    <t>5356467020</t>
  </si>
  <si>
    <t>HÜSEYIN AVNI ULAS MAH. 230. SK. YESILBELDE YAPI KOOP A BLOK  NO: 6  IÇ KAPI NO: 4 PALANDÖKEN / ERZURUM</t>
  </si>
  <si>
    <t>27/03/2016</t>
  </si>
  <si>
    <t>3762-3290-50093</t>
  </si>
  <si>
    <t>32518470112</t>
  </si>
  <si>
    <t>elifgolveren@gmail.com</t>
  </si>
  <si>
    <t>5076190352</t>
  </si>
  <si>
    <t>ABDURRAHMAN GAZI MAH. 6.MANDIRA- SK.  NO: 19-  IÇ KAPI NO: - PALANDÖKEN / ERZURUM</t>
  </si>
  <si>
    <t>3762-3290-49959</t>
  </si>
  <si>
    <t>32662475926</t>
  </si>
  <si>
    <t>emirhankan@yahoo.com.tr</t>
  </si>
  <si>
    <t>5392774828</t>
  </si>
  <si>
    <t>MURATPASA MAH. ARAPLAR DÜZÜ CAD.  NO: 11-13  IÇ KAPI NO: 22 YAKUTIYE / ERZURUM</t>
  </si>
  <si>
    <t>01/03/2020</t>
  </si>
  <si>
    <t>3762-3290-50240</t>
  </si>
  <si>
    <t>32896478052</t>
  </si>
  <si>
    <t>serkanoztaskin@hotmail.com</t>
  </si>
  <si>
    <t>5520190530</t>
  </si>
  <si>
    <t>YUNUSEMRE MAH. SEHIT HAKAN ALTUNDAG CAD. IRMAK EVLER A BLOK SITESI IRMAK EVLER A BLOK  NO: 10/2  IÇ KAPI NO: 8 PALANDÖKEN / ERZURUM</t>
  </si>
  <si>
    <t>3762-3290-48901</t>
  </si>
  <si>
    <t>HATICE</t>
  </si>
  <si>
    <t>ÇESME</t>
  </si>
  <si>
    <t>33805437788</t>
  </si>
  <si>
    <t>h.cesme@atauni.edu.tr</t>
  </si>
  <si>
    <t>5345951085</t>
  </si>
  <si>
    <t>SELÇUKLU MAH. DENIZ FENERI CAD.  NO: 31  IÇ KAPI NO: 11 AZIZIYE / ERZURUM</t>
  </si>
  <si>
    <t>3762-3290-48819</t>
  </si>
  <si>
    <t>33859887270</t>
  </si>
  <si>
    <t>adnantasgin@gmail.com</t>
  </si>
  <si>
    <t>5306970038</t>
  </si>
  <si>
    <t>RABIA ANA MAH. LEYLAK SK. AKÇAY RESIDENCE BLOK  NO: 3  IÇ KAPI NO: 30 YAKUTIYE / ERZURUM</t>
  </si>
  <si>
    <t>05/04/2015</t>
  </si>
  <si>
    <t>3762-3290-48833</t>
  </si>
  <si>
    <t>34589112182</t>
  </si>
  <si>
    <t>alper.tulgar@atauni.edu.tr</t>
  </si>
  <si>
    <t>5058356877</t>
  </si>
  <si>
    <t>HÜSEYIN AVNI ULAS MAH. 220. SK. SARIBUGDAY YAPI KOOP A BLOK  NO: 1A  IÇ KAPI NO: 40 PALANDÖKEN / ERZURUM</t>
  </si>
  <si>
    <t>3762-3290-49985</t>
  </si>
  <si>
    <t>34984408392</t>
  </si>
  <si>
    <t>e.sagiroglu@atauni.edu.tr</t>
  </si>
  <si>
    <t>5514527207</t>
  </si>
  <si>
    <t>KAZIM KARABEKIR PASA MAH. 50.YIL CAD. RAVZA SITESI A 2 BLOK  NO: 28  IÇ KAPI NO: 6 YAKUTIYE / ERZURUM</t>
  </si>
  <si>
    <t>3762-3290-51271</t>
  </si>
  <si>
    <t>ABDULKADIR</t>
  </si>
  <si>
    <t>BOLAT</t>
  </si>
  <si>
    <t>35251031268</t>
  </si>
  <si>
    <t>kadirbolat702@gmail.com</t>
  </si>
  <si>
    <t>5051509304</t>
  </si>
  <si>
    <t>SIMANI MAH. 1010. SK.  NO: 5  IÇ KAPI NO: 1 MERKEZ / BINGÖL</t>
  </si>
  <si>
    <t>3762-3290-50587</t>
  </si>
  <si>
    <t>35299397142</t>
  </si>
  <si>
    <t>syazici@atauni.edu.tr</t>
  </si>
  <si>
    <t>5337371229</t>
  </si>
  <si>
    <t>ADNAN MENDERES MAH. DILEK SK. DEREN SITESI B BLOK  NO: 10E  IÇ KAPI NO: 9 PALANDÖKEN / ERZURUM</t>
  </si>
  <si>
    <t>3762-3290-50732</t>
  </si>
  <si>
    <t>ZEHRA</t>
  </si>
  <si>
    <t>YILDIZ</t>
  </si>
  <si>
    <t>35602388904</t>
  </si>
  <si>
    <t>zehra090321@icloud.com</t>
  </si>
  <si>
    <t>5352763089</t>
  </si>
  <si>
    <t>MÜFTÜ SOLAKZADE MAH. MIMAR SINAN CAD. KARADAYI NEW CITY A BLOK  NO: 9D  IÇ KAPI NO: 18 PALANDÖKEN / ERZURUM</t>
  </si>
  <si>
    <t>3762-3290-48874</t>
  </si>
  <si>
    <t>35701384258</t>
  </si>
  <si>
    <t>embiya82@hotmail.com</t>
  </si>
  <si>
    <t>5059504397</t>
  </si>
  <si>
    <t>ÜNIVERSITE MAH. SEYFETTIN ÖZEGE SK. TIP FAKÜLTESI AÇIK ÖGRETIM FAKÜLTESI  BLOK  NO: 5A YAKUTIYE / ERZURUM</t>
  </si>
  <si>
    <t>3762-3290-49750</t>
  </si>
  <si>
    <t>36427565570</t>
  </si>
  <si>
    <t>zuhal.87@hotmail.com</t>
  </si>
  <si>
    <t>5384120507</t>
  </si>
  <si>
    <t>ÜNIVERSITE MAH. 5. ÜNIVERSITE LOJMANLARI SK. YÖK LOJMANLARI B BLOK  NO: 12  IÇ KAPI NO: 23 YAKUTIYE / ERZURUM</t>
  </si>
  <si>
    <t>3762-3290-50592</t>
  </si>
  <si>
    <t>36994321456</t>
  </si>
  <si>
    <t>semanurgurbuz04@gmail.com</t>
  </si>
  <si>
    <t>5071177448</t>
  </si>
  <si>
    <t>HÜSEYIN AVNI ULAS MAH. NECIP FAZIL KISAKÜREK CAD. C1-3 BLOK  NO: 12/2  IÇ KAPI NO: 28 PALANDÖKEN / ERZURUM</t>
  </si>
  <si>
    <t>3762-3290-50369</t>
  </si>
  <si>
    <t>37312384900</t>
  </si>
  <si>
    <t>saim.gokkaya@atauni.edu.tr</t>
  </si>
  <si>
    <t>5433170020</t>
  </si>
  <si>
    <t>MURATPASA MAH. SABUNHANE SK. GEMALMAZ SITESI E BLOK  NO: 26  IÇ KAPI NO: 11 YAKUTIYE / ERZURUM</t>
  </si>
  <si>
    <t>3762-3290-50591</t>
  </si>
  <si>
    <t>37531324558</t>
  </si>
  <si>
    <t>muhammed.tepeler@gmail.com</t>
  </si>
  <si>
    <t>5343361393</t>
  </si>
  <si>
    <t>3762-3290-49414</t>
  </si>
  <si>
    <t>38077305834</t>
  </si>
  <si>
    <t>serkanyildirim@atauni.edu.tr</t>
  </si>
  <si>
    <t>5053131329</t>
  </si>
  <si>
    <t>3762-3290-48847</t>
  </si>
  <si>
    <t>38254298720</t>
  </si>
  <si>
    <t>a.gezer25@hotmail.com</t>
  </si>
  <si>
    <t>5067434876</t>
  </si>
  <si>
    <t>ÖMER NASUHI BILMEN MAH. KOMBINA KÜME EVLERI   NO: 15/2  IÇ KAPI NO: 34 YAKUTIYE / ERZURUM</t>
  </si>
  <si>
    <t>3762-3290-49729</t>
  </si>
  <si>
    <t>38734273254</t>
  </si>
  <si>
    <t>fatmagereztasgin.90@gmail.com</t>
  </si>
  <si>
    <t>5416704850</t>
  </si>
  <si>
    <t>3762-3290-50151</t>
  </si>
  <si>
    <t>39250266980</t>
  </si>
  <si>
    <t>muratkurun@yahoo.com</t>
  </si>
  <si>
    <t>5336581548</t>
  </si>
  <si>
    <t>ÖMER NASUHI BILMEN MAH. SEHIT YAVUZ YÜREKSEVER SK. BASYAPIT SITESI SITESI C BLOK  NO: 12A  IÇ KAPI NO: 8 YAKUTIYE / ERZURUM</t>
  </si>
  <si>
    <t>3762-3290-49960</t>
  </si>
  <si>
    <t>39529223522</t>
  </si>
  <si>
    <t>er24dem@gmail.com</t>
  </si>
  <si>
    <t>5556524928</t>
  </si>
  <si>
    <t>ÜNIVERSITE MAH. ÜNIVERSITE LOJMANLARI KÜME EVLERI  LOJMAN SITESI 11 BLOK  NO: 76  IÇ KAPI NO: 15 YAKUTIYE / ERZURUM</t>
  </si>
  <si>
    <t>3762-3290-49973</t>
  </si>
  <si>
    <t>41005205366</t>
  </si>
  <si>
    <t>afife.yurttas@atauni.edu.tr</t>
  </si>
  <si>
    <t>5332309911</t>
  </si>
  <si>
    <t>ÜNIVERSITE MAH. 5. ÜNIVERSITE LOJMANLARI SK. 27. BLOK LOJMAN  NO: 26  IÇ KAPI NO: 5 YAKUTIYE / ERZURUM</t>
  </si>
  <si>
    <t>3762-3290-50108</t>
  </si>
  <si>
    <t>41071595798</t>
  </si>
  <si>
    <t>alidoganomur@gmail.com</t>
  </si>
  <si>
    <t>5325995686</t>
  </si>
  <si>
    <t>ÜNIVERSITE MAH. ÜNIVERSITE LOJMANLARI KÜME EVLERI  LOJMAN SITESI 7 BLOK  NO: 75  IÇ KAPI NO: 21 YAKUTIYE / ERZURUM</t>
  </si>
  <si>
    <t>3762-3290-49429</t>
  </si>
  <si>
    <t>42491015422</t>
  </si>
  <si>
    <t>arslan.nermin@gmail.com</t>
  </si>
  <si>
    <t>5532278483</t>
  </si>
  <si>
    <t>MEHMET AKIF MAH. VOLKAN SK.  NO: 21  IÇ KAPI NO: 2 ÇEKMEKÖY / ISTANBUL</t>
  </si>
  <si>
    <t>3762-3290-49022</t>
  </si>
  <si>
    <t>42523654292</t>
  </si>
  <si>
    <t>arifdas@gmail.com</t>
  </si>
  <si>
    <t>5074083935</t>
  </si>
  <si>
    <t>HÜSEYIN AVNI ULAS MAH. 230. SK. YESILBELDE YAPI KOOP A BLOK  NO: 6  IÇ KAPI NO: 5 PALANDÖKEN / ERZURUM</t>
  </si>
  <si>
    <t>3762-3290-51444</t>
  </si>
  <si>
    <t>42733168206</t>
  </si>
  <si>
    <t>maksoy@atauni.edu.tr</t>
  </si>
  <si>
    <t>5423843210</t>
  </si>
  <si>
    <t>ÖMER NASUHI BILMEN MAH. SPOR SK. MAKETART AYPLUS  BLOK  NO: 4  IÇ KAPI NO: 35 YAKUTIYE / ERZURUM</t>
  </si>
  <si>
    <t>3762-3290-50279</t>
  </si>
  <si>
    <t>43063155232</t>
  </si>
  <si>
    <t>ecz-songul@hotmail.com</t>
  </si>
  <si>
    <t>5534616641</t>
  </si>
  <si>
    <t>YUNUSEMRE MAH. ÖZMERAL CAD. SELIN SIT SITESI  NO: 12  IÇ KAPI NO: 1 PALANDÖKEN / ERZURUM</t>
  </si>
  <si>
    <t>07/10/2012</t>
  </si>
  <si>
    <t>3762-3290-51276</t>
  </si>
  <si>
    <t>45670731632</t>
  </si>
  <si>
    <t>ncakmak73@gmail.com</t>
  </si>
  <si>
    <t>5324057570</t>
  </si>
  <si>
    <t>ÜNIVERSITE MAH. 5. ÜNIVERSITE LOJMANLARI SK. 11. BLOK  NO: 11  IÇ KAPI NO: 13 YAKUTIYE / ERZURUM</t>
  </si>
  <si>
    <t>09/07/2017</t>
  </si>
  <si>
    <t>3762-3290-51199</t>
  </si>
  <si>
    <t>46303049100</t>
  </si>
  <si>
    <t>suhedaaltunok35@gmail.com</t>
  </si>
  <si>
    <t>5379698771</t>
  </si>
  <si>
    <t>SÜKRÜPASA MAH. SIH KÖYÜ CAD. C BLOK  NO: 84D  IÇ KAPI NO: 29 YAKUTIYE / ERZURUM</t>
  </si>
  <si>
    <t>3762-3290-49289</t>
  </si>
  <si>
    <t>46318753726</t>
  </si>
  <si>
    <t>bahar_kar@hotmail.com</t>
  </si>
  <si>
    <t>5315947885</t>
  </si>
  <si>
    <t>ÜNIVERSITE MAH. PROF. DR. OSMAN OKYAR SK. ATA.ÜNI.YAB.DIL.YÜK.O. BLOK  NO: 6A YAKUTIYE / ERZURUM</t>
  </si>
  <si>
    <t>3762-3290-50363</t>
  </si>
  <si>
    <t>46930026178</t>
  </si>
  <si>
    <t>celiker.25@gmail.com</t>
  </si>
  <si>
    <t>5063762749</t>
  </si>
  <si>
    <t>HÜSEYIN AVNI ULAS MAH. YUNUS EMRE BUL. ZAFER KENT SITESI E BLOK  NO: 95  IÇ KAPI NO: 6 PALANDÖKEN / ERZURUM</t>
  </si>
  <si>
    <t>3762-3290-51035</t>
  </si>
  <si>
    <t>EYLEM BUSE</t>
  </si>
  <si>
    <t>YABURGAN</t>
  </si>
  <si>
    <t>47239850266</t>
  </si>
  <si>
    <t>eylembuse05@gmail.com</t>
  </si>
  <si>
    <t>5538075994</t>
  </si>
  <si>
    <t>HÜSEYIN AVNI ULAS MAH. 213. SK. BELEDIYE EVLER 5. BLOK  NO: 2  IÇ KAPI NO: 11 PALANDÖKEN / ERZURUM</t>
  </si>
  <si>
    <t>08/02/2021</t>
  </si>
  <si>
    <t>21.25</t>
  </si>
  <si>
    <t>3762-3290-49317</t>
  </si>
  <si>
    <t>47980314130</t>
  </si>
  <si>
    <t>ccemarikk@gmail.com</t>
  </si>
  <si>
    <t>5312774846</t>
  </si>
  <si>
    <t>LALAPASA MAH. TERMINAL CAD. ASYA APT BLOK  NO: 28  IÇ KAPI NO: 9 YAKUTIYE / ERZURUM</t>
  </si>
  <si>
    <t>3762-3290-51381</t>
  </si>
  <si>
    <t>SIMSEK</t>
  </si>
  <si>
    <t>48709873556</t>
  </si>
  <si>
    <t>kejesimsek@icloud.com</t>
  </si>
  <si>
    <t>5417411332</t>
  </si>
  <si>
    <t>CUDI MAH. BAGCI SK.  NO: 3 CIZRE / SIRNAK</t>
  </si>
  <si>
    <t>3762-3290-5723</t>
  </si>
  <si>
    <t>49072647942</t>
  </si>
  <si>
    <t>ayg@anadolu.edu.tr</t>
  </si>
  <si>
    <t>5532492701</t>
  </si>
  <si>
    <t>YUSUF ZIYABEY MAH. SANAYI CAD. A BLOK  NO: 2B  IÇ KAPI NO: 6 OLTU / ERZURUM</t>
  </si>
  <si>
    <t>3762-3290-51363</t>
  </si>
  <si>
    <t>53455334800</t>
  </si>
  <si>
    <t>meslihagezen@gmail.com</t>
  </si>
  <si>
    <t>5331366856</t>
  </si>
  <si>
    <t>ÜNIVERSITE MAH. 3. ÜNIVERSITE LOJMANLARI SK. SIRAZE KITAP KAHVESI BLOK  NO: 11C YAKUTIYE / ERZURUM</t>
  </si>
  <si>
    <t>3762-3290-48840</t>
  </si>
  <si>
    <t>TEVFIK</t>
  </si>
  <si>
    <t>DARIYEMEZ</t>
  </si>
  <si>
    <t>55483379914</t>
  </si>
  <si>
    <t>dariyemez48@gmail.com</t>
  </si>
  <si>
    <t>5362733271</t>
  </si>
  <si>
    <t>ÜNIVERSITE MAH. ÜNIVERSITE LOJMANLARI KÜME EVLERI  YÖK LOJMAN SITESI B BLOK  NO: 31  IÇ KAPI NO: 12 YAKUTIYE / ERZURUM</t>
  </si>
  <si>
    <t>66,250</t>
  </si>
  <si>
    <t>3762-3290-50255</t>
  </si>
  <si>
    <t>59308044452</t>
  </si>
  <si>
    <t>merterciyes@hotmail.com</t>
  </si>
  <si>
    <t>5428150059</t>
  </si>
  <si>
    <t>HÜSEYIN AVNI ULAS MAH. KANARYA SK. AKKENT 2 SITESI A BLOK SITESI AKKENT 2 SITESI A BLOK  NO: 7  IÇ KAPI NO: 17 PALANDÖKEN / ERZURUM</t>
  </si>
  <si>
    <t>3762-3290-49013</t>
  </si>
  <si>
    <t>66052203004</t>
  </si>
  <si>
    <t>dogan.turkyilmaz@atauni.edu.tr</t>
  </si>
  <si>
    <t>5438102117</t>
  </si>
  <si>
    <t>HÜSEYIN AVNI ULAS MAH. 232. SK. ERKARADUMAN SITESI B BLOK  NO: 2A  IÇ KAPI NO: 21 PALANDÖKEN / ERZURUM</t>
  </si>
  <si>
    <t>3762-3290-48966</t>
  </si>
  <si>
    <t>71431021964</t>
  </si>
  <si>
    <t>aysegultakkac@hotmail.com</t>
  </si>
  <si>
    <t>5372912078</t>
  </si>
  <si>
    <t>HÜSEYIN AVNI ULAS MAH. ESAT SK.  NO: 10  IÇ KAPI NO: 40 PALANDÖKEN / ERZURUM</t>
  </si>
  <si>
    <t>04/05/2001</t>
  </si>
  <si>
    <t>3762-3290-48968</t>
  </si>
  <si>
    <t>MEHMET</t>
  </si>
  <si>
    <t>TAKKAÇ</t>
  </si>
  <si>
    <t>71503019578</t>
  </si>
  <si>
    <t>takkac@atauni.edu.tr</t>
  </si>
  <si>
    <t>5377047747</t>
  </si>
  <si>
    <t>ÜNIVERSITE MAH. ÜNIVERSITE LOJMANLARI KÜME EVLERI  LOJMAN SITESI 52 BLOK  NO: 47  IÇ KAPI NO: 14 YAKUTIYE / ERZURUM</t>
  </si>
  <si>
    <t>06/11/1994</t>
  </si>
  <si>
    <t>80.00</t>
  </si>
  <si>
    <t>İdari Personel Olma</t>
  </si>
  <si>
    <t>Erasmus Koordinatörlüğü</t>
  </si>
  <si>
    <t>Erasmus Koordinatörlüğü / Kültür Elçisi</t>
  </si>
  <si>
    <t>Erasmus Puanı</t>
  </si>
  <si>
    <t>İlk Kez Yararlanma</t>
  </si>
  <si>
    <t>Dil puanı katkı</t>
  </si>
  <si>
    <t>Yedek</t>
  </si>
  <si>
    <t>Açıklama*</t>
  </si>
  <si>
    <t>HAS****</t>
  </si>
  <si>
    <t>ÖZT****</t>
  </si>
  <si>
    <t>MUR****</t>
  </si>
  <si>
    <t>ERD****</t>
  </si>
  <si>
    <t>ABD****</t>
  </si>
  <si>
    <t>GÜN****</t>
  </si>
  <si>
    <t>SER****</t>
  </si>
  <si>
    <t>KIL****</t>
  </si>
  <si>
    <t>AYS****</t>
  </si>
  <si>
    <t>TAK****</t>
  </si>
  <si>
    <t>NER****</t>
  </si>
  <si>
    <t>ARS****</t>
  </si>
  <si>
    <t>ZUH****</t>
  </si>
  <si>
    <t>KUL****</t>
  </si>
  <si>
    <t>TEV****</t>
  </si>
  <si>
    <t>DAR****</t>
  </si>
  <si>
    <t>ALP****</t>
  </si>
  <si>
    <t>TUL****</t>
  </si>
  <si>
    <t>MER****</t>
  </si>
  <si>
    <t>AYD****</t>
  </si>
  <si>
    <t>ÇAG****</t>
  </si>
  <si>
    <t>ÖNC****</t>
  </si>
  <si>
    <t>TUG****</t>
  </si>
  <si>
    <t>AYG****</t>
  </si>
  <si>
    <t>CAN****</t>
  </si>
  <si>
    <t>DEV****</t>
  </si>
  <si>
    <t>SEM****</t>
  </si>
  <si>
    <t>GÜR****</t>
  </si>
  <si>
    <t>AVC****</t>
  </si>
  <si>
    <t>OSM****</t>
  </si>
  <si>
    <t>KAR****</t>
  </si>
  <si>
    <t>NIH****</t>
  </si>
  <si>
    <t>DAS****</t>
  </si>
  <si>
    <t>MEH****</t>
  </si>
  <si>
    <t>HAF****</t>
  </si>
  <si>
    <t>YUC****</t>
  </si>
  <si>
    <t>ÖME****</t>
  </si>
  <si>
    <t>KOÇ****</t>
  </si>
  <si>
    <t>YET****</t>
  </si>
  <si>
    <t>ÜNL****</t>
  </si>
  <si>
    <t>CEM****</t>
  </si>
  <si>
    <t>ARI****</t>
  </si>
  <si>
    <t>SUA****</t>
  </si>
  <si>
    <t>SIN****</t>
  </si>
  <si>
    <t>ARZ****</t>
  </si>
  <si>
    <t>GEZ****</t>
  </si>
  <si>
    <t>SUH****</t>
  </si>
  <si>
    <t>ALT****</t>
  </si>
  <si>
    <t>AFI****</t>
  </si>
  <si>
    <t>YUR****</t>
  </si>
  <si>
    <t>HAR****</t>
  </si>
  <si>
    <t>MUH****</t>
  </si>
  <si>
    <t>TEP****</t>
  </si>
  <si>
    <t>DOG****</t>
  </si>
  <si>
    <t>TÜR****</t>
  </si>
  <si>
    <t>ELI****</t>
  </si>
  <si>
    <t>GÖL****</t>
  </si>
  <si>
    <t>KUR****</t>
  </si>
  <si>
    <t>ÇAK****</t>
  </si>
  <si>
    <t>HAN****</t>
  </si>
  <si>
    <t>UGU****</t>
  </si>
  <si>
    <t>MIN****</t>
  </si>
  <si>
    <t>AKS****</t>
  </si>
  <si>
    <t>SON****</t>
  </si>
  <si>
    <t>MES****</t>
  </si>
  <si>
    <t>AKD****</t>
  </si>
  <si>
    <t>GÖK****</t>
  </si>
  <si>
    <t>TUT****</t>
  </si>
  <si>
    <t>BUR****</t>
  </si>
  <si>
    <t>DIK****</t>
  </si>
  <si>
    <t>EMI****</t>
  </si>
  <si>
    <t>KAN****</t>
  </si>
  <si>
    <t>FAT****</t>
  </si>
  <si>
    <t>GER****</t>
  </si>
  <si>
    <t>GAM****</t>
  </si>
  <si>
    <t>BUL****</t>
  </si>
  <si>
    <t>IPE****</t>
  </si>
  <si>
    <t>ÇUB****</t>
  </si>
  <si>
    <t>BAS****</t>
  </si>
  <si>
    <t>ADN****</t>
  </si>
  <si>
    <t>TAS****</t>
  </si>
  <si>
    <t>SAI****</t>
  </si>
  <si>
    <t>ENE****</t>
  </si>
  <si>
    <t>SAG****</t>
  </si>
  <si>
    <t>ORH****</t>
  </si>
  <si>
    <t>ÇEL****</t>
  </si>
  <si>
    <t>ESI****</t>
  </si>
  <si>
    <t>KAV****</t>
  </si>
  <si>
    <t>CUM****</t>
  </si>
  <si>
    <t>BER****</t>
  </si>
  <si>
    <t>BAH****</t>
  </si>
  <si>
    <t>TEL****</t>
  </si>
  <si>
    <t>YAN****</t>
  </si>
  <si>
    <t>SEL****</t>
  </si>
  <si>
    <t>YAZ****</t>
  </si>
  <si>
    <t>BÖL****</t>
  </si>
  <si>
    <t>YIL****</t>
  </si>
  <si>
    <t>EMB****</t>
  </si>
  <si>
    <t>ISM****</t>
  </si>
  <si>
    <t>SOL****</t>
  </si>
  <si>
    <t>ALI****</t>
  </si>
  <si>
    <t>ÖMÜ****</t>
  </si>
  <si>
    <t>SEY****</t>
  </si>
  <si>
    <t>EYL****</t>
  </si>
  <si>
    <t>YAB****</t>
  </si>
  <si>
    <t>IKR****</t>
  </si>
  <si>
    <t>GÜZ****</t>
  </si>
  <si>
    <t>BAR****</t>
  </si>
  <si>
    <t>BIL****</t>
  </si>
  <si>
    <t>SIR****</t>
  </si>
  <si>
    <t>ERA****</t>
  </si>
  <si>
    <t>RAB****</t>
  </si>
  <si>
    <t>TOR****</t>
  </si>
  <si>
    <t>YAV****</t>
  </si>
  <si>
    <t>HAT****</t>
  </si>
  <si>
    <t>ÇES****</t>
  </si>
  <si>
    <t>BOL****</t>
  </si>
  <si>
    <t>ZEH****</t>
  </si>
  <si>
    <t>SIM****</t>
  </si>
  <si>
    <t>* Aynı bölümden birden çok başvuru olması durumunda, Erasmus puanı daha yüksek yalnız bir personele öncelik tanınır. Öncelik sıralamasında eşitlik olması durumunda, önce Erasmus Puanı, sonra yabancı dil puanı, sonra hizmet süresine bakılmaktadır.</t>
  </si>
  <si>
    <t>Kabul mektubu teslim etmedi</t>
  </si>
  <si>
    <t>Kabul mektubu teslim alındı</t>
  </si>
  <si>
    <t>Kabul mektubu beklenmektedir</t>
  </si>
  <si>
    <t>Gidilen Kurum</t>
  </si>
  <si>
    <t>University of Amsterdam, Hollanda</t>
  </si>
  <si>
    <t>University of Szczecin, Polonya</t>
  </si>
  <si>
    <t>SpainBcn-Programs, İspanya</t>
  </si>
  <si>
    <t>University of Bucharest, Romanya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</si>
</sst>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amily val="2"/>
    </font>
    <font>
      <sz val="8"/>
      <name val="Calibri"/>
      <family val="2"/>
    </font>
    <font>
      <sz val="11"/>
      <color theme="1"/>
      <name val="Calibri"/>
      <family val="2"/>
    </font>
    <font>
      <sz val="11"/>
      <color rgb="FF333333"/>
      <name val="Courier New"/>
      <family val="3"/>
      <charset val="162"/>
    </font>
  </fonts>
  <fills count="5">
    <fill>
      <patternFill patternType="none"/>
    </fill>
    <fill>
      <patternFill patternType="gray125"/>
    </fill>
    <fill>
      <patternFill patternType="solid">
        <fgColor rgb="FFFF0000"/>
        <bgColor indexed="64"/>
      </patternFill>
    </fill>
    <fill>
      <patternFill patternType="solid">
        <fgColor theme="6" tint="0.59999389629810485"/>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pplyBorder="0"/>
  </cellStyleXfs>
  <cellXfs count="18">
    <xf numFmtId="0" fontId="0" fillId="0" borderId="0" xfId="0" applyNumberFormat="1" applyFill="1" applyAlignment="1" applyProtection="1"/>
    <xf numFmtId="0" fontId="0" fillId="2" borderId="0" xfId="0" applyNumberFormat="1" applyFill="1" applyAlignment="1" applyProtection="1"/>
    <xf numFmtId="0" fontId="0" fillId="0" borderId="0" xfId="0" applyNumberFormat="1" applyFill="1" applyAlignment="1" applyProtection="1">
      <alignment horizontal="left"/>
    </xf>
    <xf numFmtId="0" fontId="0" fillId="2" borderId="0" xfId="0" applyNumberFormat="1" applyFill="1" applyAlignment="1" applyProtection="1">
      <alignment horizontal="left"/>
    </xf>
    <xf numFmtId="0" fontId="0" fillId="0" borderId="1" xfId="0" applyNumberFormat="1" applyFill="1" applyBorder="1" applyAlignment="1" applyProtection="1"/>
    <xf numFmtId="0" fontId="0" fillId="0" borderId="1" xfId="0" applyNumberFormat="1" applyFill="1" applyBorder="1" applyAlignment="1" applyProtection="1">
      <alignment horizontal="left"/>
    </xf>
    <xf numFmtId="2" fontId="0" fillId="0" borderId="1" xfId="0" applyNumberFormat="1" applyFill="1" applyBorder="1" applyAlignment="1" applyProtection="1">
      <alignment horizontal="left"/>
    </xf>
    <xf numFmtId="0" fontId="3" fillId="0" borderId="0" xfId="0" applyNumberFormat="1" applyFont="1" applyFill="1" applyAlignment="1" applyProtection="1"/>
    <xf numFmtId="0" fontId="2" fillId="0" borderId="1" xfId="0" applyNumberFormat="1" applyFont="1" applyBorder="1" applyAlignment="1"/>
    <xf numFmtId="0" fontId="0" fillId="3" borderId="1" xfId="0" applyNumberFormat="1" applyFill="1" applyBorder="1" applyAlignment="1" applyProtection="1"/>
    <xf numFmtId="0" fontId="0" fillId="3" borderId="1" xfId="0" applyNumberFormat="1" applyFill="1" applyBorder="1" applyAlignment="1" applyProtection="1">
      <alignment horizontal="left"/>
    </xf>
    <xf numFmtId="0" fontId="0" fillId="3" borderId="1" xfId="0" applyNumberFormat="1" applyFill="1" applyBorder="1" applyAlignment="1" applyProtection="1">
      <alignment horizontal="right"/>
    </xf>
    <xf numFmtId="0" fontId="0" fillId="2" borderId="1" xfId="0" applyNumberFormat="1" applyFill="1" applyBorder="1" applyAlignment="1" applyProtection="1"/>
    <xf numFmtId="0" fontId="0" fillId="2" borderId="1" xfId="0" applyNumberFormat="1" applyFill="1" applyBorder="1" applyAlignment="1" applyProtection="1">
      <alignment horizontal="left"/>
    </xf>
    <xf numFmtId="0" fontId="0" fillId="4" borderId="1" xfId="0" applyNumberFormat="1" applyFill="1" applyBorder="1" applyAlignment="1" applyProtection="1"/>
    <xf numFmtId="0" fontId="0" fillId="4" borderId="1" xfId="0" applyNumberFormat="1" applyFill="1" applyBorder="1" applyAlignment="1" applyProtection="1">
      <alignment horizontal="left"/>
    </xf>
    <xf numFmtId="0" fontId="0" fillId="3" borderId="2" xfId="0" applyFill="1" applyBorder="1" applyAlignment="1">
      <alignment horizontal="left"/>
    </xf>
    <xf numFmtId="0" fontId="0" fillId="3" borderId="2" xfId="0" applyNumberFormat="1" applyFill="1" applyBorder="1" applyAlignment="1" applyProtection="1"/>
  </cellXfs>
  <cellStyles count="1">
    <cellStyle name="Normal" xfId="0" builtinId="0"/>
  </cellStyles>
  <dxfs count="37">
    <dxf>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dxf>
  </dxfs>
  <tableStyles count="0" defaultTableStyle="TableStyleMedium2" defaultPivotStyle="PivotStyleLight16"/>
  <colors>
    <mruColors>
      <color rgb="FFFF62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aşvuruListesi" displayName="BaşvuruListesi" ref="A1:AJ75" totalsRowShown="0" dataDxfId="36">
  <sortState xmlns:xlrd2="http://schemas.microsoft.com/office/spreadsheetml/2017/richdata2" ref="A2:AJ75">
    <sortCondition descending="1" ref="AB2:AB75"/>
    <sortCondition descending="1" ref="AH2:AH75"/>
    <sortCondition descending="1" ref="Q2:Q75"/>
  </sortState>
  <tableColumns count="36">
    <tableColumn id="1" xr3:uid="{00000000-0010-0000-0000-000001000000}" name="ReferansNo" dataDxfId="35"/>
    <tableColumn id="2" xr3:uid="{00000000-0010-0000-0000-000002000000}" name="Durum" dataDxfId="34"/>
    <tableColumn id="3" xr3:uid="{00000000-0010-0000-0000-000003000000}" name="DurumAciklama" dataDxfId="33"/>
    <tableColumn id="4" xr3:uid="{00000000-0010-0000-0000-000004000000}" name="Ad" dataDxfId="32"/>
    <tableColumn id="5" xr3:uid="{00000000-0010-0000-0000-000005000000}" name="Soyad" dataDxfId="31"/>
    <tableColumn id="6" xr3:uid="{00000000-0010-0000-0000-000006000000}" name="Tc" dataDxfId="30"/>
    <tableColumn id="7" xr3:uid="{00000000-0010-0000-0000-000007000000}" name="EpostaAdresi" dataDxfId="29"/>
    <tableColumn id="8" xr3:uid="{00000000-0010-0000-0000-000008000000}" name="Ceptelefonu" dataDxfId="28"/>
    <tableColumn id="9" xr3:uid="{00000000-0010-0000-0000-000009000000}" name="Adres" dataDxfId="27"/>
    <tableColumn id="10" xr3:uid="{00000000-0010-0000-0000-00000A000000}" name="Fakülte /Enstitü" dataDxfId="26"/>
    <tableColumn id="11" xr3:uid="{00000000-0010-0000-0000-00000B000000}" name="Bölüm" dataDxfId="25"/>
    <tableColumn id="12" xr3:uid="{00000000-0010-0000-0000-00000C000000}" name="Akademik Türü" dataDxfId="24"/>
    <tableColumn id="13" xr3:uid="{00000000-0010-0000-0000-00000D000000}" name="Sınıf" dataDxfId="23"/>
    <tableColumn id="14" xr3:uid="{00000000-0010-0000-0000-00000E000000}" name="GNO" dataDxfId="22"/>
    <tableColumn id="15" xr3:uid="{00000000-0010-0000-0000-00000F000000}" name="Sınav Adı" dataDxfId="21"/>
    <tableColumn id="16" xr3:uid="{00000000-0010-0000-0000-000010000000}" name="Sınav Tarihi" dataDxfId="20"/>
    <tableColumn id="17" xr3:uid="{00000000-0010-0000-0000-000011000000}" name="Dil Puanı" dataDxfId="19"/>
    <tableColumn id="19" xr3:uid="{00000000-0010-0000-0000-000013000000}" name="YDS Sınav Adı" dataDxfId="18"/>
    <tableColumn id="20" xr3:uid="{00000000-0010-0000-0000-000014000000}" name="YDS Sınav Yılı" dataDxfId="17"/>
    <tableColumn id="21" xr3:uid="{00000000-0010-0000-0000-000015000000}" name="YDS Sınav Dil" dataDxfId="16"/>
    <tableColumn id="22" xr3:uid="{00000000-0010-0000-0000-000016000000}" name="YDS Sınav Puanı" dataDxfId="15"/>
    <tableColumn id="23" xr3:uid="{00000000-0010-0000-0000-000017000000}" name="YDS Sınav Açıklanma Tarihi" dataDxfId="14"/>
    <tableColumn id="25" xr3:uid="{00000000-0010-0000-0000-000019000000}" name="Diğer Belgeleriniz var ise yükleyiniz." dataDxfId="13"/>
    <tableColumn id="27" xr3:uid="{00000000-0010-0000-0000-00001B000000}" name="Hizmet Belgesiniz var ise yükleyiniz." dataDxfId="12"/>
    <tableColumn id="28" xr3:uid="{00000000-0010-0000-0000-00001C000000}" name="Lütfen sahip olduğunuz Yabancı Dil belgelesini yükleyiniz." dataDxfId="11"/>
    <tableColumn id="26" xr3:uid="{00000000-0010-0000-0000-00001A000000}" name="Dil puanı katkı" dataDxfId="10">
      <calculatedColumnFormula>IF(BaşvuruListesi[[#This Row],[Dil Puanı]]&lt;55,"BASARISIZ",IF(BaşvuruListesi[[#This Row],[Dil Puanı]]&lt;65,4,IF(BaşvuruListesi[[#This Row],[Dil Puanı]]&lt;75,6,IF(BaşvuruListesi[[#This Row],[Dil Puanı]]&lt;85,8,IF(BaşvuruListesi[[#This Row],[Dil Puanı]]&lt;=100,10)))))</calculatedColumnFormula>
    </tableColumn>
    <tableColumn id="33" xr3:uid="{00000000-0010-0000-0000-000021000000}" name="Fiziksel bir engellilik durumunuz mevcut ise, lütfen igili kurumundan alınmış bir belge yükleyiniz." dataDxfId="9"/>
    <tableColumn id="31" xr3:uid="{00000000-0010-0000-0000-00001F000000}" name="İdari Personel Olma" dataDxfId="8"/>
    <tableColumn id="32" xr3:uid="{00000000-0010-0000-0000-000020000000}" name="Daha Önce Değişim Programına Katıldımı" dataDxfId="7"/>
    <tableColumn id="24" xr3:uid="{00000000-0010-0000-0000-000018000000}" name="İlk Kez Yararlanma" dataDxfId="6"/>
    <tableColumn id="34" xr3:uid="{00000000-0010-0000-0000-000022000000}" name="Şehit veya Gazi yakını iseniz ilgili kurumdan almış olğunuz belgeyi yükleyiniz." dataDxfId="5"/>
    <tableColumn id="35" xr3:uid="{00000000-0010-0000-0000-000023000000}" name="2828 Sayılı Sosyal Hizmetler Kanunu ile 5395 sayılı Çocuk Koruma Kanunu Kapsamında haklarında korunma, bakım veya barınma karar" dataDxfId="4"/>
    <tableColumn id="36" xr3:uid="{00000000-0010-0000-0000-000024000000}" name="Erasmus Koordinatörlüğü / Kültür Elçisi" dataDxfId="3"/>
    <tableColumn id="18" xr3:uid="{00000000-0010-0000-0000-000012000000}" name="Erasmus Puanı" dataDxfId="2">
      <calculatedColumnFormula>BaşvuruListesi[[#This Row],[İdari Personel Olma]]+BaşvuruListesi[[#This Row],[İlk Kez Yararlanma]]+BaşvuruListesi[[#This Row],[Erasmus Koordinatörlüğü / Kültür Elçisi]]+(-BaşvuruListesi[[#This Row],[Daha Önce Değişim Programına Katıldımı]]*10)+BaşvuruListesi[[#This Row],[Dil puanı katkı]]</calculatedColumnFormula>
    </tableColumn>
    <tableColumn id="30" xr3:uid="{C5F2E753-D27D-4FA0-B986-2BEEC26F597D}" name="Gidilen Kurum" dataDxfId="0"/>
    <tableColumn id="29" xr3:uid="{00000000-0010-0000-0000-00001D000000}" name="Açıklama*"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77"/>
  <sheetViews>
    <sheetView tabSelected="1" workbookViewId="0">
      <selection activeCell="AI3" sqref="AI3"/>
    </sheetView>
  </sheetViews>
  <sheetFormatPr defaultColWidth="8.85546875" defaultRowHeight="15" x14ac:dyDescent="0.25"/>
  <cols>
    <col min="1" max="1" width="15.42578125" bestFit="1" customWidth="1"/>
    <col min="2" max="2" width="18.140625" bestFit="1" customWidth="1"/>
    <col min="3" max="3" width="6.5703125" hidden="1" customWidth="1"/>
    <col min="4" max="4" width="18" bestFit="1" customWidth="1"/>
    <col min="5" max="5" width="15.85546875" bestFit="1" customWidth="1"/>
    <col min="6" max="6" width="12" hidden="1" customWidth="1"/>
    <col min="7" max="7" width="31.140625" hidden="1" customWidth="1"/>
    <col min="8" max="8" width="12.140625" hidden="1" customWidth="1"/>
    <col min="9" max="9" width="15.7109375" hidden="1" customWidth="1"/>
    <col min="10" max="10" width="15.140625" hidden="1" customWidth="1"/>
    <col min="11" max="11" width="6.7109375" hidden="1" customWidth="1"/>
    <col min="12" max="12" width="14.42578125" hidden="1" customWidth="1"/>
    <col min="13" max="13" width="5" hidden="1" customWidth="1"/>
    <col min="14" max="14" width="5.28515625" hidden="1" customWidth="1"/>
    <col min="15" max="15" width="8.85546875" hidden="1" customWidth="1"/>
    <col min="16" max="16" width="11.140625" hidden="1" customWidth="1"/>
    <col min="17" max="17" width="8.85546875" style="2" bestFit="1" customWidth="1"/>
    <col min="18" max="18" width="13.140625" hidden="1" customWidth="1"/>
    <col min="19" max="19" width="12.85546875" hidden="1" customWidth="1"/>
    <col min="20" max="20" width="12.42578125" hidden="1" customWidth="1"/>
    <col min="21" max="21" width="15.140625" hidden="1" customWidth="1"/>
    <col min="22" max="22" width="25" hidden="1" customWidth="1"/>
    <col min="23" max="24" width="33.42578125" hidden="1" customWidth="1"/>
    <col min="25" max="25" width="53.42578125" hidden="1" customWidth="1"/>
    <col min="26" max="26" width="13.7109375" bestFit="1" customWidth="1"/>
    <col min="27" max="27" width="7.42578125" customWidth="1"/>
    <col min="28" max="28" width="13.28515625" customWidth="1"/>
    <col min="29" max="29" width="14" style="2" customWidth="1"/>
    <col min="30" max="30" width="16.28515625" style="2" customWidth="1"/>
    <col min="31" max="31" width="11.28515625" customWidth="1"/>
    <col min="32" max="32" width="8.85546875" customWidth="1"/>
    <col min="33" max="33" width="8.140625" customWidth="1"/>
    <col min="34" max="34" width="12.28515625" bestFit="1" customWidth="1"/>
    <col min="35" max="35" width="32.5703125" bestFit="1" customWidth="1"/>
    <col min="36" max="36" width="29.85546875" bestFit="1" customWidth="1"/>
  </cols>
  <sheetData>
    <row r="1" spans="1:38" x14ac:dyDescent="0.25">
      <c r="A1" t="s">
        <v>0</v>
      </c>
      <c r="B1" t="s">
        <v>1</v>
      </c>
      <c r="C1" t="s">
        <v>2</v>
      </c>
      <c r="D1" t="s">
        <v>3</v>
      </c>
      <c r="E1" t="s">
        <v>4</v>
      </c>
      <c r="F1" t="s">
        <v>5</v>
      </c>
      <c r="G1" t="s">
        <v>6</v>
      </c>
      <c r="H1" t="s">
        <v>7</v>
      </c>
      <c r="I1" t="s">
        <v>8</v>
      </c>
      <c r="J1" t="s">
        <v>9</v>
      </c>
      <c r="K1" t="s">
        <v>10</v>
      </c>
      <c r="L1" t="s">
        <v>11</v>
      </c>
      <c r="M1" t="s">
        <v>12</v>
      </c>
      <c r="N1" t="s">
        <v>13</v>
      </c>
      <c r="O1" t="s">
        <v>14</v>
      </c>
      <c r="P1" t="s">
        <v>15</v>
      </c>
      <c r="Q1" s="2" t="s">
        <v>16</v>
      </c>
      <c r="R1" t="s">
        <v>18</v>
      </c>
      <c r="S1" t="s">
        <v>19</v>
      </c>
      <c r="T1" t="s">
        <v>20</v>
      </c>
      <c r="U1" t="s">
        <v>21</v>
      </c>
      <c r="V1" t="s">
        <v>22</v>
      </c>
      <c r="W1" t="s">
        <v>24</v>
      </c>
      <c r="X1" t="s">
        <v>26</v>
      </c>
      <c r="Y1" t="s">
        <v>27</v>
      </c>
      <c r="Z1" t="s">
        <v>477</v>
      </c>
      <c r="AA1" t="s">
        <v>25</v>
      </c>
      <c r="AB1" t="s">
        <v>472</v>
      </c>
      <c r="AC1" s="2" t="s">
        <v>17</v>
      </c>
      <c r="AD1" s="2" t="s">
        <v>476</v>
      </c>
      <c r="AE1" t="s">
        <v>28</v>
      </c>
      <c r="AF1" t="s">
        <v>23</v>
      </c>
      <c r="AG1" t="s">
        <v>474</v>
      </c>
      <c r="AH1" t="s">
        <v>475</v>
      </c>
      <c r="AI1" t="s">
        <v>603</v>
      </c>
      <c r="AJ1" t="s">
        <v>479</v>
      </c>
    </row>
    <row r="2" spans="1:38" x14ac:dyDescent="0.25">
      <c r="A2" s="12" t="s">
        <v>263</v>
      </c>
      <c r="B2" s="12" t="s">
        <v>30</v>
      </c>
      <c r="C2" s="12"/>
      <c r="D2" s="12" t="s">
        <v>480</v>
      </c>
      <c r="E2" s="12" t="s">
        <v>481</v>
      </c>
      <c r="F2" s="12" t="s">
        <v>264</v>
      </c>
      <c r="G2" s="12" t="s">
        <v>265</v>
      </c>
      <c r="H2" s="12" t="s">
        <v>266</v>
      </c>
      <c r="I2" s="12" t="s">
        <v>267</v>
      </c>
      <c r="J2" s="12" t="s">
        <v>35</v>
      </c>
      <c r="K2" s="12" t="s">
        <v>35</v>
      </c>
      <c r="L2" s="12" t="s">
        <v>35</v>
      </c>
      <c r="M2" s="12" t="s">
        <v>35</v>
      </c>
      <c r="N2" s="12">
        <v>0</v>
      </c>
      <c r="O2" s="12" t="s">
        <v>80</v>
      </c>
      <c r="P2" s="12" t="s">
        <v>189</v>
      </c>
      <c r="Q2" s="13">
        <v>77.5</v>
      </c>
      <c r="R2" s="12" t="s">
        <v>35</v>
      </c>
      <c r="S2" s="12" t="s">
        <v>35</v>
      </c>
      <c r="T2" s="12" t="s">
        <v>35</v>
      </c>
      <c r="U2" s="12">
        <v>0</v>
      </c>
      <c r="V2" s="12" t="s">
        <v>35</v>
      </c>
      <c r="W2" s="12" t="s">
        <v>39</v>
      </c>
      <c r="X2" s="12" t="s">
        <v>39</v>
      </c>
      <c r="Y2" s="12" t="s">
        <v>38</v>
      </c>
      <c r="Z2" s="12">
        <f>IF(BaşvuruListesi[[#This Row],[Dil Puanı]]&lt;55,"BASARISIZ",IF(BaşvuruListesi[[#This Row],[Dil Puanı]]&lt;65,4,IF(BaşvuruListesi[[#This Row],[Dil Puanı]]&lt;75,6,IF(BaşvuruListesi[[#This Row],[Dil Puanı]]&lt;85,8,IF(BaşvuruListesi[[#This Row],[Dil Puanı]]&lt;=100,10)))))</f>
        <v>8</v>
      </c>
      <c r="AA2" s="12" t="s">
        <v>39</v>
      </c>
      <c r="AB2" s="12">
        <v>10</v>
      </c>
      <c r="AC2" s="13">
        <v>1</v>
      </c>
      <c r="AD2" s="13">
        <v>0</v>
      </c>
      <c r="AE2" s="12" t="s">
        <v>39</v>
      </c>
      <c r="AF2" s="12" t="s">
        <v>39</v>
      </c>
      <c r="AG2" s="12">
        <v>0</v>
      </c>
      <c r="AH2" s="12">
        <f>BaşvuruListesi[[#This Row],[İdari Personel Olma]]+BaşvuruListesi[[#This Row],[İlk Kez Yararlanma]]+BaşvuruListesi[[#This Row],[Erasmus Koordinatörlüğü / Kültür Elçisi]]+(-BaşvuruListesi[[#This Row],[Daha Önce Değişim Programına Katıldımı]]*10)+BaşvuruListesi[[#This Row],[Dil puanı katkı]]</f>
        <v>8</v>
      </c>
      <c r="AI2" s="12"/>
      <c r="AJ2" s="12" t="s">
        <v>600</v>
      </c>
    </row>
    <row r="3" spans="1:38" x14ac:dyDescent="0.25">
      <c r="A3" s="9" t="s">
        <v>447</v>
      </c>
      <c r="B3" s="9" t="s">
        <v>30</v>
      </c>
      <c r="C3" s="9"/>
      <c r="D3" s="9" t="s">
        <v>482</v>
      </c>
      <c r="E3" s="9" t="s">
        <v>483</v>
      </c>
      <c r="F3" s="9" t="s">
        <v>448</v>
      </c>
      <c r="G3" s="9" t="s">
        <v>449</v>
      </c>
      <c r="H3" s="9" t="s">
        <v>450</v>
      </c>
      <c r="I3" s="9" t="s">
        <v>451</v>
      </c>
      <c r="J3" s="9" t="s">
        <v>35</v>
      </c>
      <c r="K3" s="9" t="s">
        <v>35</v>
      </c>
      <c r="L3" s="9" t="s">
        <v>35</v>
      </c>
      <c r="M3" s="9" t="s">
        <v>35</v>
      </c>
      <c r="N3" s="9">
        <v>0</v>
      </c>
      <c r="O3" s="9" t="s">
        <v>45</v>
      </c>
      <c r="P3" s="9" t="s">
        <v>87</v>
      </c>
      <c r="Q3" s="10">
        <v>71.25</v>
      </c>
      <c r="R3" s="9" t="s">
        <v>35</v>
      </c>
      <c r="S3" s="9" t="s">
        <v>35</v>
      </c>
      <c r="T3" s="9" t="s">
        <v>35</v>
      </c>
      <c r="U3" s="9">
        <v>0</v>
      </c>
      <c r="V3" s="9" t="s">
        <v>35</v>
      </c>
      <c r="W3" s="9" t="s">
        <v>39</v>
      </c>
      <c r="X3" s="9" t="s">
        <v>39</v>
      </c>
      <c r="Y3" s="9" t="s">
        <v>39</v>
      </c>
      <c r="Z3" s="9">
        <f>IF(BaşvuruListesi[[#This Row],[Dil Puanı]]&lt;55,"BASARISIZ",IF(BaşvuruListesi[[#This Row],[Dil Puanı]]&lt;65,4,IF(BaşvuruListesi[[#This Row],[Dil Puanı]]&lt;75,6,IF(BaşvuruListesi[[#This Row],[Dil Puanı]]&lt;85,8,IF(BaşvuruListesi[[#This Row],[Dil Puanı]]&lt;=100,10)))))</f>
        <v>6</v>
      </c>
      <c r="AA3" s="9" t="s">
        <v>39</v>
      </c>
      <c r="AB3" s="9">
        <v>10</v>
      </c>
      <c r="AC3" s="10">
        <v>1</v>
      </c>
      <c r="AD3" s="10">
        <v>0</v>
      </c>
      <c r="AE3" s="9" t="s">
        <v>39</v>
      </c>
      <c r="AF3" s="9" t="s">
        <v>39</v>
      </c>
      <c r="AG3" s="9">
        <v>0</v>
      </c>
      <c r="AH3" s="9">
        <f>BaşvuruListesi[[#This Row],[İdari Personel Olma]]+BaşvuruListesi[[#This Row],[İlk Kez Yararlanma]]+BaşvuruListesi[[#This Row],[Erasmus Koordinatörlüğü / Kültür Elçisi]]+(-BaşvuruListesi[[#This Row],[Daha Önce Değişim Programına Katıldımı]]*10)+BaşvuruListesi[[#This Row],[Dil puanı katkı]]</f>
        <v>6</v>
      </c>
      <c r="AI3" s="17" t="s">
        <v>606</v>
      </c>
      <c r="AJ3" s="16" t="s">
        <v>601</v>
      </c>
    </row>
    <row r="4" spans="1:38" x14ac:dyDescent="0.25">
      <c r="A4" s="9" t="s">
        <v>429</v>
      </c>
      <c r="B4" s="9" t="s">
        <v>30</v>
      </c>
      <c r="C4" s="9"/>
      <c r="D4" s="9" t="s">
        <v>484</v>
      </c>
      <c r="E4" s="9" t="s">
        <v>485</v>
      </c>
      <c r="F4" s="9" t="s">
        <v>430</v>
      </c>
      <c r="G4" s="9" t="s">
        <v>431</v>
      </c>
      <c r="H4" s="9" t="s">
        <v>432</v>
      </c>
      <c r="I4" s="9" t="s">
        <v>433</v>
      </c>
      <c r="J4" s="9" t="s">
        <v>35</v>
      </c>
      <c r="K4" s="9" t="s">
        <v>35</v>
      </c>
      <c r="L4" s="9" t="s">
        <v>35</v>
      </c>
      <c r="M4" s="9" t="s">
        <v>35</v>
      </c>
      <c r="N4" s="9">
        <v>0</v>
      </c>
      <c r="O4" s="9" t="s">
        <v>45</v>
      </c>
      <c r="P4" s="9" t="s">
        <v>183</v>
      </c>
      <c r="Q4" s="10">
        <v>87.5</v>
      </c>
      <c r="R4" s="9" t="s">
        <v>35</v>
      </c>
      <c r="S4" s="9" t="s">
        <v>35</v>
      </c>
      <c r="T4" s="9" t="s">
        <v>35</v>
      </c>
      <c r="U4" s="9">
        <v>0</v>
      </c>
      <c r="V4" s="9" t="s">
        <v>35</v>
      </c>
      <c r="W4" s="9" t="s">
        <v>39</v>
      </c>
      <c r="X4" s="9" t="s">
        <v>38</v>
      </c>
      <c r="Y4" s="9" t="s">
        <v>38</v>
      </c>
      <c r="Z4" s="9">
        <f>IF(BaşvuruListesi[[#This Row],[Dil Puanı]]&lt;55,"BASARISIZ",IF(BaşvuruListesi[[#This Row],[Dil Puanı]]&lt;65,4,IF(BaşvuruListesi[[#This Row],[Dil Puanı]]&lt;75,6,IF(BaşvuruListesi[[#This Row],[Dil Puanı]]&lt;85,8,IF(BaşvuruListesi[[#This Row],[Dil Puanı]]&lt;=100,10)))))</f>
        <v>10</v>
      </c>
      <c r="AA4" s="9" t="s">
        <v>39</v>
      </c>
      <c r="AB4" s="9">
        <v>0</v>
      </c>
      <c r="AC4" s="10">
        <v>0</v>
      </c>
      <c r="AD4" s="10">
        <v>10</v>
      </c>
      <c r="AE4" s="9" t="s">
        <v>39</v>
      </c>
      <c r="AF4" s="9" t="s">
        <v>39</v>
      </c>
      <c r="AG4" s="9">
        <v>5</v>
      </c>
      <c r="AH4" s="9">
        <f>BaşvuruListesi[[#This Row],[İdari Personel Olma]]+BaşvuruListesi[[#This Row],[İlk Kez Yararlanma]]+BaşvuruListesi[[#This Row],[Erasmus Koordinatörlüğü / Kültür Elçisi]]+(-BaşvuruListesi[[#This Row],[Daha Önce Değişim Programına Katıldımı]]*10)+BaşvuruListesi[[#This Row],[Dil puanı katkı]]</f>
        <v>25</v>
      </c>
      <c r="AI4" s="17" t="s">
        <v>605</v>
      </c>
      <c r="AJ4" s="16" t="s">
        <v>601</v>
      </c>
      <c r="AL4" s="7"/>
    </row>
    <row r="5" spans="1:38" x14ac:dyDescent="0.25">
      <c r="A5" s="9" t="s">
        <v>123</v>
      </c>
      <c r="B5" s="9" t="s">
        <v>30</v>
      </c>
      <c r="C5" s="9"/>
      <c r="D5" s="9" t="s">
        <v>486</v>
      </c>
      <c r="E5" s="9" t="s">
        <v>487</v>
      </c>
      <c r="F5" s="9" t="s">
        <v>124</v>
      </c>
      <c r="G5" s="9" t="s">
        <v>125</v>
      </c>
      <c r="H5" s="9" t="s">
        <v>126</v>
      </c>
      <c r="I5" s="9" t="s">
        <v>127</v>
      </c>
      <c r="J5" s="9" t="s">
        <v>35</v>
      </c>
      <c r="K5" s="9" t="s">
        <v>35</v>
      </c>
      <c r="L5" s="9" t="s">
        <v>35</v>
      </c>
      <c r="M5" s="9" t="s">
        <v>35</v>
      </c>
      <c r="N5" s="9">
        <v>0</v>
      </c>
      <c r="O5" s="9" t="s">
        <v>45</v>
      </c>
      <c r="P5" s="9" t="s">
        <v>128</v>
      </c>
      <c r="Q5" s="10">
        <v>71.25</v>
      </c>
      <c r="R5" s="9" t="s">
        <v>35</v>
      </c>
      <c r="S5" s="9" t="s">
        <v>35</v>
      </c>
      <c r="T5" s="9" t="s">
        <v>35</v>
      </c>
      <c r="U5" s="9">
        <v>0</v>
      </c>
      <c r="V5" s="9" t="s">
        <v>35</v>
      </c>
      <c r="W5" s="9" t="s">
        <v>39</v>
      </c>
      <c r="X5" s="9" t="s">
        <v>38</v>
      </c>
      <c r="Y5" s="9" t="s">
        <v>38</v>
      </c>
      <c r="Z5" s="9">
        <f>IF(BaşvuruListesi[[#This Row],[Dil Puanı]]&lt;55,"BASARISIZ",IF(BaşvuruListesi[[#This Row],[Dil Puanı]]&lt;65,4,IF(BaşvuruListesi[[#This Row],[Dil Puanı]]&lt;75,6,IF(BaşvuruListesi[[#This Row],[Dil Puanı]]&lt;85,8,IF(BaşvuruListesi[[#This Row],[Dil Puanı]]&lt;=100,10)))))</f>
        <v>6</v>
      </c>
      <c r="AA5" s="9" t="s">
        <v>39</v>
      </c>
      <c r="AB5" s="9">
        <v>0</v>
      </c>
      <c r="AC5" s="10">
        <v>0</v>
      </c>
      <c r="AD5" s="10">
        <v>10</v>
      </c>
      <c r="AE5" s="9" t="s">
        <v>39</v>
      </c>
      <c r="AF5" s="9" t="s">
        <v>39</v>
      </c>
      <c r="AG5" s="11">
        <v>5</v>
      </c>
      <c r="AH5" s="9">
        <f>BaşvuruListesi[[#This Row],[İdari Personel Olma]]+BaşvuruListesi[[#This Row],[İlk Kez Yararlanma]]+BaşvuruListesi[[#This Row],[Erasmus Koordinatörlüğü / Kültür Elçisi]]+(-BaşvuruListesi[[#This Row],[Daha Önce Değişim Programına Katıldımı]]*10)+BaşvuruListesi[[#This Row],[Dil puanı katkı]]</f>
        <v>21</v>
      </c>
      <c r="AI5" s="17" t="s">
        <v>605</v>
      </c>
      <c r="AJ5" s="16" t="s">
        <v>601</v>
      </c>
    </row>
    <row r="6" spans="1:38" x14ac:dyDescent="0.25">
      <c r="A6" s="9" t="s">
        <v>165</v>
      </c>
      <c r="B6" s="9" t="s">
        <v>30</v>
      </c>
      <c r="C6" s="9"/>
      <c r="D6" s="9" t="s">
        <v>523</v>
      </c>
      <c r="E6" s="9" t="s">
        <v>545</v>
      </c>
      <c r="F6" s="9" t="s">
        <v>166</v>
      </c>
      <c r="G6" s="9" t="s">
        <v>167</v>
      </c>
      <c r="H6" s="9" t="s">
        <v>168</v>
      </c>
      <c r="I6" s="9" t="s">
        <v>169</v>
      </c>
      <c r="J6" s="9" t="s">
        <v>35</v>
      </c>
      <c r="K6" s="9" t="s">
        <v>35</v>
      </c>
      <c r="L6" s="9" t="s">
        <v>35</v>
      </c>
      <c r="M6" s="9" t="s">
        <v>35</v>
      </c>
      <c r="N6" s="9">
        <v>0</v>
      </c>
      <c r="O6" s="9" t="s">
        <v>45</v>
      </c>
      <c r="P6" s="9" t="s">
        <v>170</v>
      </c>
      <c r="Q6" s="10">
        <v>71.25</v>
      </c>
      <c r="R6" s="9" t="s">
        <v>35</v>
      </c>
      <c r="S6" s="9" t="s">
        <v>35</v>
      </c>
      <c r="T6" s="9" t="s">
        <v>35</v>
      </c>
      <c r="U6" s="9">
        <v>0</v>
      </c>
      <c r="V6" s="9" t="s">
        <v>35</v>
      </c>
      <c r="W6" s="9" t="s">
        <v>39</v>
      </c>
      <c r="X6" s="9" t="s">
        <v>39</v>
      </c>
      <c r="Y6" s="9" t="s">
        <v>39</v>
      </c>
      <c r="Z6" s="9">
        <f>IF(BaşvuruListesi[[#This Row],[Dil Puanı]]&lt;55,"BASARISIZ",IF(BaşvuruListesi[[#This Row],[Dil Puanı]]&lt;65,4,IF(BaşvuruListesi[[#This Row],[Dil Puanı]]&lt;75,6,IF(BaşvuruListesi[[#This Row],[Dil Puanı]]&lt;85,8,IF(BaşvuruListesi[[#This Row],[Dil Puanı]]&lt;=100,10)))))</f>
        <v>6</v>
      </c>
      <c r="AA6" s="9" t="s">
        <v>39</v>
      </c>
      <c r="AB6" s="9">
        <v>0</v>
      </c>
      <c r="AC6" s="10">
        <v>0</v>
      </c>
      <c r="AD6" s="10">
        <v>10</v>
      </c>
      <c r="AE6" s="9" t="s">
        <v>39</v>
      </c>
      <c r="AF6" s="9" t="s">
        <v>39</v>
      </c>
      <c r="AG6" s="9">
        <v>5</v>
      </c>
      <c r="AH6" s="9">
        <f>BaşvuruListesi[[#This Row],[İdari Personel Olma]]+BaşvuruListesi[[#This Row],[İlk Kez Yararlanma]]+BaşvuruListesi[[#This Row],[Erasmus Koordinatörlüğü / Kültür Elçisi]]+(-BaşvuruListesi[[#This Row],[Daha Önce Değişim Programına Katıldımı]]*10)+BaşvuruListesi[[#This Row],[Dil puanı katkı]]</f>
        <v>21</v>
      </c>
      <c r="AI6" s="9" t="s">
        <v>607</v>
      </c>
      <c r="AJ6" s="16" t="s">
        <v>601</v>
      </c>
    </row>
    <row r="7" spans="1:38" x14ac:dyDescent="0.25">
      <c r="A7" s="9" t="s">
        <v>457</v>
      </c>
      <c r="B7" s="9" t="s">
        <v>30</v>
      </c>
      <c r="C7" s="9"/>
      <c r="D7" s="9" t="s">
        <v>488</v>
      </c>
      <c r="E7" s="9" t="s">
        <v>489</v>
      </c>
      <c r="F7" s="9" t="s">
        <v>458</v>
      </c>
      <c r="G7" s="9" t="s">
        <v>459</v>
      </c>
      <c r="H7" s="9" t="s">
        <v>460</v>
      </c>
      <c r="I7" s="9" t="s">
        <v>461</v>
      </c>
      <c r="J7" s="9" t="s">
        <v>35</v>
      </c>
      <c r="K7" s="9" t="s">
        <v>35</v>
      </c>
      <c r="L7" s="9" t="s">
        <v>35</v>
      </c>
      <c r="M7" s="9" t="s">
        <v>35</v>
      </c>
      <c r="N7" s="9">
        <v>0</v>
      </c>
      <c r="O7" s="9" t="s">
        <v>80</v>
      </c>
      <c r="P7" s="9" t="s">
        <v>462</v>
      </c>
      <c r="Q7" s="10">
        <v>99</v>
      </c>
      <c r="R7" s="9" t="s">
        <v>35</v>
      </c>
      <c r="S7" s="9" t="s">
        <v>35</v>
      </c>
      <c r="T7" s="9" t="s">
        <v>35</v>
      </c>
      <c r="U7" s="9">
        <v>0</v>
      </c>
      <c r="V7" s="9" t="s">
        <v>35</v>
      </c>
      <c r="W7" s="9" t="s">
        <v>38</v>
      </c>
      <c r="X7" s="9" t="s">
        <v>39</v>
      </c>
      <c r="Y7" s="9" t="s">
        <v>38</v>
      </c>
      <c r="Z7" s="9">
        <f>IF(BaşvuruListesi[[#This Row],[Dil Puanı]]&lt;55,"BASARISIZ",IF(BaşvuruListesi[[#This Row],[Dil Puanı]]&lt;65,4,IF(BaşvuruListesi[[#This Row],[Dil Puanı]]&lt;75,6,IF(BaşvuruListesi[[#This Row],[Dil Puanı]]&lt;85,8,IF(BaşvuruListesi[[#This Row],[Dil Puanı]]&lt;=100,10)))))</f>
        <v>10</v>
      </c>
      <c r="AA7" s="9" t="s">
        <v>39</v>
      </c>
      <c r="AB7" s="9">
        <v>0</v>
      </c>
      <c r="AC7" s="10">
        <v>0</v>
      </c>
      <c r="AD7" s="10">
        <v>10</v>
      </c>
      <c r="AE7" s="9" t="s">
        <v>39</v>
      </c>
      <c r="AF7" s="9" t="s">
        <v>39</v>
      </c>
      <c r="AG7" s="9">
        <v>0</v>
      </c>
      <c r="AH7" s="9">
        <f>BaşvuruListesi[[#This Row],[İdari Personel Olma]]+BaşvuruListesi[[#This Row],[İlk Kez Yararlanma]]+BaşvuruListesi[[#This Row],[Erasmus Koordinatörlüğü / Kültür Elçisi]]+(-BaşvuruListesi[[#This Row],[Daha Önce Değişim Programına Katıldımı]]*10)+BaşvuruListesi[[#This Row],[Dil puanı katkı]]</f>
        <v>20</v>
      </c>
      <c r="AI7" s="17" t="s">
        <v>604</v>
      </c>
      <c r="AJ7" s="16" t="s">
        <v>601</v>
      </c>
    </row>
    <row r="8" spans="1:38" x14ac:dyDescent="0.25">
      <c r="A8" s="14" t="s">
        <v>367</v>
      </c>
      <c r="B8" s="14" t="s">
        <v>30</v>
      </c>
      <c r="C8" s="14"/>
      <c r="D8" s="14" t="s">
        <v>490</v>
      </c>
      <c r="E8" s="14" t="s">
        <v>491</v>
      </c>
      <c r="F8" s="14" t="s">
        <v>368</v>
      </c>
      <c r="G8" s="14" t="s">
        <v>369</v>
      </c>
      <c r="H8" s="14" t="s">
        <v>370</v>
      </c>
      <c r="I8" s="14" t="s">
        <v>371</v>
      </c>
      <c r="J8" s="14" t="s">
        <v>35</v>
      </c>
      <c r="K8" s="14" t="s">
        <v>35</v>
      </c>
      <c r="L8" s="14" t="s">
        <v>35</v>
      </c>
      <c r="M8" s="14" t="s">
        <v>35</v>
      </c>
      <c r="N8" s="14">
        <v>0</v>
      </c>
      <c r="O8" s="14" t="s">
        <v>35</v>
      </c>
      <c r="P8" s="14"/>
      <c r="Q8" s="15">
        <v>98.75</v>
      </c>
      <c r="R8" s="14" t="s">
        <v>35</v>
      </c>
      <c r="S8" s="14" t="s">
        <v>35</v>
      </c>
      <c r="T8" s="14" t="s">
        <v>35</v>
      </c>
      <c r="U8" s="14">
        <v>0</v>
      </c>
      <c r="V8" s="14" t="s">
        <v>35</v>
      </c>
      <c r="W8" s="14" t="s">
        <v>39</v>
      </c>
      <c r="X8" s="14" t="s">
        <v>38</v>
      </c>
      <c r="Y8" s="14" t="s">
        <v>38</v>
      </c>
      <c r="Z8" s="14">
        <f>IF(BaşvuruListesi[[#This Row],[Dil Puanı]]&lt;55,"BASARISIZ",IF(BaşvuruListesi[[#This Row],[Dil Puanı]]&lt;65,4,IF(BaşvuruListesi[[#This Row],[Dil Puanı]]&lt;75,6,IF(BaşvuruListesi[[#This Row],[Dil Puanı]]&lt;85,8,IF(BaşvuruListesi[[#This Row],[Dil Puanı]]&lt;=100,10)))))</f>
        <v>10</v>
      </c>
      <c r="AA8" s="14" t="s">
        <v>39</v>
      </c>
      <c r="AB8" s="14">
        <v>0</v>
      </c>
      <c r="AC8" s="15">
        <v>0</v>
      </c>
      <c r="AD8" s="15">
        <v>10</v>
      </c>
      <c r="AE8" s="14" t="s">
        <v>39</v>
      </c>
      <c r="AF8" s="14" t="s">
        <v>39</v>
      </c>
      <c r="AG8" s="14">
        <v>0</v>
      </c>
      <c r="AH8" s="14">
        <f>BaşvuruListesi[[#This Row],[İdari Personel Olma]]+BaşvuruListesi[[#This Row],[İlk Kez Yararlanma]]+BaşvuruListesi[[#This Row],[Erasmus Koordinatörlüğü / Kültür Elçisi]]+(-BaşvuruListesi[[#This Row],[Daha Önce Değişim Programına Katıldımı]]*10)+BaşvuruListesi[[#This Row],[Dil puanı katkı]]</f>
        <v>20</v>
      </c>
      <c r="AI8" s="14"/>
      <c r="AJ8" s="14" t="s">
        <v>602</v>
      </c>
    </row>
    <row r="9" spans="1:38" x14ac:dyDescent="0.25">
      <c r="A9" s="4" t="s">
        <v>315</v>
      </c>
      <c r="B9" s="4" t="s">
        <v>30</v>
      </c>
      <c r="C9" s="4"/>
      <c r="D9" s="4" t="s">
        <v>492</v>
      </c>
      <c r="E9" s="4" t="s">
        <v>493</v>
      </c>
      <c r="F9" s="4" t="s">
        <v>316</v>
      </c>
      <c r="G9" s="4" t="s">
        <v>317</v>
      </c>
      <c r="H9" s="4" t="s">
        <v>318</v>
      </c>
      <c r="I9" s="4" t="s">
        <v>319</v>
      </c>
      <c r="J9" s="4" t="s">
        <v>35</v>
      </c>
      <c r="K9" s="4" t="s">
        <v>35</v>
      </c>
      <c r="L9" s="4" t="s">
        <v>35</v>
      </c>
      <c r="M9" s="4" t="s">
        <v>35</v>
      </c>
      <c r="N9" s="4">
        <v>0</v>
      </c>
      <c r="O9" s="4" t="s">
        <v>35</v>
      </c>
      <c r="P9" s="4"/>
      <c r="Q9" s="5">
        <v>98.75</v>
      </c>
      <c r="R9" s="4" t="s">
        <v>35</v>
      </c>
      <c r="S9" s="4" t="s">
        <v>35</v>
      </c>
      <c r="T9" s="4" t="s">
        <v>35</v>
      </c>
      <c r="U9" s="4">
        <v>0</v>
      </c>
      <c r="V9" s="4" t="s">
        <v>35</v>
      </c>
      <c r="W9" s="4" t="s">
        <v>39</v>
      </c>
      <c r="X9" s="4" t="s">
        <v>38</v>
      </c>
      <c r="Y9" s="4" t="s">
        <v>38</v>
      </c>
      <c r="Z9" s="4">
        <f>IF(BaşvuruListesi[[#This Row],[Dil Puanı]]&lt;55,"BASARISIZ",IF(BaşvuruListesi[[#This Row],[Dil Puanı]]&lt;65,4,IF(BaşvuruListesi[[#This Row],[Dil Puanı]]&lt;75,6,IF(BaşvuruListesi[[#This Row],[Dil Puanı]]&lt;85,8,IF(BaşvuruListesi[[#This Row],[Dil Puanı]]&lt;=100,10)))))</f>
        <v>10</v>
      </c>
      <c r="AA9" s="4" t="s">
        <v>39</v>
      </c>
      <c r="AB9" s="4">
        <v>0</v>
      </c>
      <c r="AC9" s="5">
        <v>0</v>
      </c>
      <c r="AD9" s="5">
        <v>10</v>
      </c>
      <c r="AE9" s="4" t="s">
        <v>39</v>
      </c>
      <c r="AF9" s="4" t="s">
        <v>39</v>
      </c>
      <c r="AG9" s="4">
        <v>0</v>
      </c>
      <c r="AH9" s="4">
        <f>BaşvuruListesi[[#This Row],[İdari Personel Olma]]+BaşvuruListesi[[#This Row],[İlk Kez Yararlanma]]+BaşvuruListesi[[#This Row],[Erasmus Koordinatörlüğü / Kültür Elçisi]]+(-BaşvuruListesi[[#This Row],[Daha Önce Değişim Programına Katıldımı]]*10)+BaşvuruListesi[[#This Row],[Dil puanı katkı]]</f>
        <v>20</v>
      </c>
      <c r="AI9" s="4"/>
      <c r="AJ9" s="4" t="s">
        <v>478</v>
      </c>
    </row>
    <row r="10" spans="1:38" x14ac:dyDescent="0.25">
      <c r="A10" s="4" t="s">
        <v>439</v>
      </c>
      <c r="B10" s="4" t="s">
        <v>30</v>
      </c>
      <c r="C10" s="4"/>
      <c r="D10" s="4" t="s">
        <v>494</v>
      </c>
      <c r="E10" s="4" t="s">
        <v>495</v>
      </c>
      <c r="F10" s="4" t="s">
        <v>442</v>
      </c>
      <c r="G10" s="4" t="s">
        <v>443</v>
      </c>
      <c r="H10" s="4" t="s">
        <v>444</v>
      </c>
      <c r="I10" s="4" t="s">
        <v>445</v>
      </c>
      <c r="J10" s="4" t="s">
        <v>35</v>
      </c>
      <c r="K10" s="4" t="s">
        <v>35</v>
      </c>
      <c r="L10" s="4" t="s">
        <v>35</v>
      </c>
      <c r="M10" s="4" t="s">
        <v>35</v>
      </c>
      <c r="N10" s="4">
        <v>0</v>
      </c>
      <c r="O10" s="4" t="s">
        <v>45</v>
      </c>
      <c r="P10" s="4" t="s">
        <v>393</v>
      </c>
      <c r="Q10" s="5">
        <v>98.75</v>
      </c>
      <c r="R10" s="4" t="s">
        <v>39</v>
      </c>
      <c r="S10" s="4" t="s">
        <v>35</v>
      </c>
      <c r="T10" s="4" t="s">
        <v>35</v>
      </c>
      <c r="U10" s="4" t="s">
        <v>35</v>
      </c>
      <c r="V10" s="4">
        <v>0</v>
      </c>
      <c r="W10" s="4" t="s">
        <v>35</v>
      </c>
      <c r="X10" s="4" t="s">
        <v>39</v>
      </c>
      <c r="Y10" s="4" t="s">
        <v>38</v>
      </c>
      <c r="Z10" s="4">
        <f>IF(BaşvuruListesi[[#This Row],[Dil Puanı]]&lt;55,"BASARISIZ",IF(BaşvuruListesi[[#This Row],[Dil Puanı]]&lt;65,4,IF(BaşvuruListesi[[#This Row],[Dil Puanı]]&lt;75,6,IF(BaşvuruListesi[[#This Row],[Dil Puanı]]&lt;85,8,IF(BaşvuruListesi[[#This Row],[Dil Puanı]]&lt;=100,10)))))</f>
        <v>10</v>
      </c>
      <c r="AA10" s="4" t="s">
        <v>39</v>
      </c>
      <c r="AB10" s="4">
        <v>0</v>
      </c>
      <c r="AC10" s="5">
        <v>0</v>
      </c>
      <c r="AD10" s="5">
        <v>10</v>
      </c>
      <c r="AE10" s="4" t="s">
        <v>39</v>
      </c>
      <c r="AF10" s="4" t="s">
        <v>39</v>
      </c>
      <c r="AG10" s="4">
        <v>0</v>
      </c>
      <c r="AH10" s="4">
        <f>BaşvuruListesi[[#This Row],[İdari Personel Olma]]+BaşvuruListesi[[#This Row],[İlk Kez Yararlanma]]+BaşvuruListesi[[#This Row],[Erasmus Koordinatörlüğü / Kültür Elçisi]]+(-BaşvuruListesi[[#This Row],[Daha Önce Değişim Programına Katıldımı]]*10)+BaşvuruListesi[[#This Row],[Dil puanı katkı]]</f>
        <v>20</v>
      </c>
      <c r="AI10" s="4"/>
      <c r="AJ10" s="4" t="s">
        <v>478</v>
      </c>
    </row>
    <row r="11" spans="1:38" x14ac:dyDescent="0.25">
      <c r="A11" s="4" t="s">
        <v>281</v>
      </c>
      <c r="B11" s="4" t="s">
        <v>30</v>
      </c>
      <c r="C11" s="4"/>
      <c r="D11" s="4" t="s">
        <v>496</v>
      </c>
      <c r="E11" s="4" t="s">
        <v>497</v>
      </c>
      <c r="F11" s="4" t="s">
        <v>282</v>
      </c>
      <c r="G11" s="4" t="s">
        <v>283</v>
      </c>
      <c r="H11" s="4" t="s">
        <v>284</v>
      </c>
      <c r="I11" s="4" t="s">
        <v>285</v>
      </c>
      <c r="J11" s="4" t="s">
        <v>35</v>
      </c>
      <c r="K11" s="4" t="s">
        <v>35</v>
      </c>
      <c r="L11" s="4" t="s">
        <v>35</v>
      </c>
      <c r="M11" s="4" t="s">
        <v>35</v>
      </c>
      <c r="N11" s="4">
        <v>0</v>
      </c>
      <c r="O11" s="4" t="s">
        <v>45</v>
      </c>
      <c r="P11" s="4" t="s">
        <v>87</v>
      </c>
      <c r="Q11" s="5">
        <v>98</v>
      </c>
      <c r="R11" s="4" t="s">
        <v>35</v>
      </c>
      <c r="S11" s="4" t="s">
        <v>35</v>
      </c>
      <c r="T11" s="4" t="s">
        <v>35</v>
      </c>
      <c r="U11" s="4">
        <v>0</v>
      </c>
      <c r="V11" s="4" t="s">
        <v>35</v>
      </c>
      <c r="W11" s="4" t="s">
        <v>38</v>
      </c>
      <c r="X11" s="4" t="s">
        <v>39</v>
      </c>
      <c r="Y11" s="4" t="s">
        <v>39</v>
      </c>
      <c r="Z11" s="4">
        <f>IF(BaşvuruListesi[[#This Row],[Dil Puanı]]&lt;55,"BASARISIZ",IF(BaşvuruListesi[[#This Row],[Dil Puanı]]&lt;65,4,IF(BaşvuruListesi[[#This Row],[Dil Puanı]]&lt;75,6,IF(BaşvuruListesi[[#This Row],[Dil Puanı]]&lt;85,8,IF(BaşvuruListesi[[#This Row],[Dil Puanı]]&lt;=100,10)))))</f>
        <v>10</v>
      </c>
      <c r="AA11" s="4" t="s">
        <v>39</v>
      </c>
      <c r="AB11" s="4">
        <v>0</v>
      </c>
      <c r="AC11" s="5">
        <v>0</v>
      </c>
      <c r="AD11" s="5">
        <v>10</v>
      </c>
      <c r="AE11" s="4" t="s">
        <v>39</v>
      </c>
      <c r="AF11" s="4" t="s">
        <v>39</v>
      </c>
      <c r="AG11" s="4">
        <v>0</v>
      </c>
      <c r="AH11" s="4">
        <f>BaşvuruListesi[[#This Row],[İdari Personel Olma]]+BaşvuruListesi[[#This Row],[İlk Kez Yararlanma]]+BaşvuruListesi[[#This Row],[Erasmus Koordinatörlüğü / Kültür Elçisi]]+(-BaşvuruListesi[[#This Row],[Daha Önce Değişim Programına Katıldımı]]*10)+BaşvuruListesi[[#This Row],[Dil puanı katkı]]</f>
        <v>20</v>
      </c>
      <c r="AI11" s="4"/>
      <c r="AJ11" s="4" t="s">
        <v>478</v>
      </c>
    </row>
    <row r="12" spans="1:38" x14ac:dyDescent="0.25">
      <c r="A12" s="4" t="s">
        <v>129</v>
      </c>
      <c r="B12" s="4" t="s">
        <v>30</v>
      </c>
      <c r="C12" s="4"/>
      <c r="D12" s="4" t="s">
        <v>498</v>
      </c>
      <c r="E12" s="4" t="s">
        <v>499</v>
      </c>
      <c r="F12" s="4" t="s">
        <v>130</v>
      </c>
      <c r="G12" s="4" t="s">
        <v>131</v>
      </c>
      <c r="H12" s="4" t="s">
        <v>132</v>
      </c>
      <c r="I12" s="4" t="s">
        <v>133</v>
      </c>
      <c r="J12" s="4" t="s">
        <v>35</v>
      </c>
      <c r="K12" s="4" t="s">
        <v>35</v>
      </c>
      <c r="L12" s="4" t="s">
        <v>35</v>
      </c>
      <c r="M12" s="4" t="s">
        <v>35</v>
      </c>
      <c r="N12" s="4">
        <v>0</v>
      </c>
      <c r="O12" s="4" t="s">
        <v>45</v>
      </c>
      <c r="P12" s="4" t="s">
        <v>81</v>
      </c>
      <c r="Q12" s="5">
        <v>96.25</v>
      </c>
      <c r="R12" s="4" t="s">
        <v>35</v>
      </c>
      <c r="S12" s="4" t="s">
        <v>35</v>
      </c>
      <c r="T12" s="4" t="s">
        <v>35</v>
      </c>
      <c r="U12" s="4">
        <v>0</v>
      </c>
      <c r="V12" s="4" t="s">
        <v>35</v>
      </c>
      <c r="W12" s="4" t="s">
        <v>39</v>
      </c>
      <c r="X12" s="4" t="s">
        <v>39</v>
      </c>
      <c r="Y12" s="4" t="s">
        <v>39</v>
      </c>
      <c r="Z12" s="4">
        <f>IF(BaşvuruListesi[[#This Row],[Dil Puanı]]&lt;55,"BASARISIZ",IF(BaşvuruListesi[[#This Row],[Dil Puanı]]&lt;65,4,IF(BaşvuruListesi[[#This Row],[Dil Puanı]]&lt;75,6,IF(BaşvuruListesi[[#This Row],[Dil Puanı]]&lt;85,8,IF(BaşvuruListesi[[#This Row],[Dil Puanı]]&lt;=100,10)))))</f>
        <v>10</v>
      </c>
      <c r="AA12" s="4" t="s">
        <v>39</v>
      </c>
      <c r="AB12" s="4">
        <v>0</v>
      </c>
      <c r="AC12" s="5">
        <v>0</v>
      </c>
      <c r="AD12" s="5">
        <v>10</v>
      </c>
      <c r="AE12" s="4" t="s">
        <v>39</v>
      </c>
      <c r="AF12" s="4" t="s">
        <v>39</v>
      </c>
      <c r="AG12" s="4">
        <v>0</v>
      </c>
      <c r="AH12" s="4">
        <f>BaşvuruListesi[[#This Row],[İdari Personel Olma]]+BaşvuruListesi[[#This Row],[İlk Kez Yararlanma]]+BaşvuruListesi[[#This Row],[Erasmus Koordinatörlüğü / Kültür Elçisi]]+(-BaşvuruListesi[[#This Row],[Daha Önce Değişim Programına Katıldımı]]*10)+BaşvuruListesi[[#This Row],[Dil puanı katkı]]</f>
        <v>20</v>
      </c>
      <c r="AI12" s="4"/>
      <c r="AJ12" s="4" t="s">
        <v>478</v>
      </c>
    </row>
    <row r="13" spans="1:38" x14ac:dyDescent="0.25">
      <c r="A13" s="4" t="s">
        <v>190</v>
      </c>
      <c r="B13" s="4" t="s">
        <v>30</v>
      </c>
      <c r="C13" s="4"/>
      <c r="D13" s="4" t="s">
        <v>500</v>
      </c>
      <c r="E13" s="4" t="s">
        <v>501</v>
      </c>
      <c r="F13" s="4" t="s">
        <v>191</v>
      </c>
      <c r="G13" s="4" t="s">
        <v>192</v>
      </c>
      <c r="H13" s="4" t="s">
        <v>193</v>
      </c>
      <c r="I13" s="4" t="s">
        <v>194</v>
      </c>
      <c r="J13" s="4" t="s">
        <v>35</v>
      </c>
      <c r="K13" s="4" t="s">
        <v>35</v>
      </c>
      <c r="L13" s="4" t="s">
        <v>35</v>
      </c>
      <c r="M13" s="4" t="s">
        <v>35</v>
      </c>
      <c r="N13" s="4">
        <v>0</v>
      </c>
      <c r="O13" s="4" t="s">
        <v>45</v>
      </c>
      <c r="P13" s="4" t="s">
        <v>145</v>
      </c>
      <c r="Q13" s="5">
        <v>96.25</v>
      </c>
      <c r="R13" s="4" t="s">
        <v>35</v>
      </c>
      <c r="S13" s="4" t="s">
        <v>35</v>
      </c>
      <c r="T13" s="4" t="s">
        <v>35</v>
      </c>
      <c r="U13" s="4">
        <v>0</v>
      </c>
      <c r="V13" s="4" t="s">
        <v>35</v>
      </c>
      <c r="W13" s="4" t="s">
        <v>38</v>
      </c>
      <c r="X13" s="4" t="s">
        <v>39</v>
      </c>
      <c r="Y13" s="4" t="s">
        <v>38</v>
      </c>
      <c r="Z13" s="4">
        <f>IF(BaşvuruListesi[[#This Row],[Dil Puanı]]&lt;55,"BASARISIZ",IF(BaşvuruListesi[[#This Row],[Dil Puanı]]&lt;65,4,IF(BaşvuruListesi[[#This Row],[Dil Puanı]]&lt;75,6,IF(BaşvuruListesi[[#This Row],[Dil Puanı]]&lt;85,8,IF(BaşvuruListesi[[#This Row],[Dil Puanı]]&lt;=100,10)))))</f>
        <v>10</v>
      </c>
      <c r="AA13" s="4" t="s">
        <v>39</v>
      </c>
      <c r="AB13" s="4">
        <v>0</v>
      </c>
      <c r="AC13" s="5">
        <v>0</v>
      </c>
      <c r="AD13" s="5">
        <v>10</v>
      </c>
      <c r="AE13" s="4" t="s">
        <v>39</v>
      </c>
      <c r="AF13" s="4" t="s">
        <v>39</v>
      </c>
      <c r="AG13" s="4">
        <v>0</v>
      </c>
      <c r="AH13" s="4">
        <f>BaşvuruListesi[[#This Row],[İdari Personel Olma]]+BaşvuruListesi[[#This Row],[İlk Kez Yararlanma]]+BaşvuruListesi[[#This Row],[Erasmus Koordinatörlüğü / Kültür Elçisi]]+(-BaşvuruListesi[[#This Row],[Daha Önce Değişim Programına Katıldımı]]*10)+BaşvuruListesi[[#This Row],[Dil puanı katkı]]</f>
        <v>20</v>
      </c>
      <c r="AI13" s="4"/>
      <c r="AJ13" s="4" t="s">
        <v>478</v>
      </c>
    </row>
    <row r="14" spans="1:38" x14ac:dyDescent="0.25">
      <c r="A14" s="4" t="s">
        <v>111</v>
      </c>
      <c r="B14" s="4" t="s">
        <v>30</v>
      </c>
      <c r="C14" s="4"/>
      <c r="D14" s="4" t="s">
        <v>502</v>
      </c>
      <c r="E14" s="4" t="s">
        <v>503</v>
      </c>
      <c r="F14" s="4" t="s">
        <v>112</v>
      </c>
      <c r="G14" s="4" t="s">
        <v>113</v>
      </c>
      <c r="H14" s="4" t="s">
        <v>114</v>
      </c>
      <c r="I14" s="4" t="s">
        <v>115</v>
      </c>
      <c r="J14" s="4" t="s">
        <v>35</v>
      </c>
      <c r="K14" s="4" t="s">
        <v>35</v>
      </c>
      <c r="L14" s="4" t="s">
        <v>35</v>
      </c>
      <c r="M14" s="4" t="s">
        <v>35</v>
      </c>
      <c r="N14" s="4">
        <v>0</v>
      </c>
      <c r="O14" s="4" t="s">
        <v>36</v>
      </c>
      <c r="P14" s="4" t="s">
        <v>116</v>
      </c>
      <c r="Q14" s="5">
        <v>96.25</v>
      </c>
      <c r="R14" s="4" t="s">
        <v>35</v>
      </c>
      <c r="S14" s="4" t="s">
        <v>35</v>
      </c>
      <c r="T14" s="4" t="s">
        <v>35</v>
      </c>
      <c r="U14" s="4">
        <v>0</v>
      </c>
      <c r="V14" s="4" t="s">
        <v>35</v>
      </c>
      <c r="W14" s="4" t="s">
        <v>38</v>
      </c>
      <c r="X14" s="4" t="s">
        <v>39</v>
      </c>
      <c r="Y14" s="4" t="s">
        <v>38</v>
      </c>
      <c r="Z14" s="4">
        <f>IF(BaşvuruListesi[[#This Row],[Dil Puanı]]&lt;55,"BASARISIZ",IF(BaşvuruListesi[[#This Row],[Dil Puanı]]&lt;65,4,IF(BaşvuruListesi[[#This Row],[Dil Puanı]]&lt;75,6,IF(BaşvuruListesi[[#This Row],[Dil Puanı]]&lt;85,8,IF(BaşvuruListesi[[#This Row],[Dil Puanı]]&lt;=100,10)))))</f>
        <v>10</v>
      </c>
      <c r="AA14" s="4" t="s">
        <v>39</v>
      </c>
      <c r="AB14" s="4">
        <v>0</v>
      </c>
      <c r="AC14" s="5">
        <v>0</v>
      </c>
      <c r="AD14" s="5">
        <v>10</v>
      </c>
      <c r="AE14" s="4" t="s">
        <v>39</v>
      </c>
      <c r="AF14" s="4" t="s">
        <v>39</v>
      </c>
      <c r="AG14" s="4">
        <v>0</v>
      </c>
      <c r="AH14" s="4">
        <f>BaşvuruListesi[[#This Row],[İdari Personel Olma]]+BaşvuruListesi[[#This Row],[İlk Kez Yararlanma]]+BaşvuruListesi[[#This Row],[Erasmus Koordinatörlüğü / Kültür Elçisi]]+(-BaşvuruListesi[[#This Row],[Daha Önce Değişim Programına Katıldımı]]*10)+BaşvuruListesi[[#This Row],[Dil puanı katkı]]</f>
        <v>20</v>
      </c>
      <c r="AI14" s="4"/>
      <c r="AJ14" s="4" t="s">
        <v>478</v>
      </c>
    </row>
    <row r="15" spans="1:38" x14ac:dyDescent="0.25">
      <c r="A15" s="4" t="s">
        <v>230</v>
      </c>
      <c r="B15" s="4" t="s">
        <v>30</v>
      </c>
      <c r="C15" s="4"/>
      <c r="D15" s="4" t="s">
        <v>504</v>
      </c>
      <c r="E15" s="4" t="s">
        <v>505</v>
      </c>
      <c r="F15" s="4" t="s">
        <v>231</v>
      </c>
      <c r="G15" s="4" t="s">
        <v>232</v>
      </c>
      <c r="H15" s="4" t="s">
        <v>233</v>
      </c>
      <c r="I15" s="4" t="s">
        <v>234</v>
      </c>
      <c r="J15" s="4" t="s">
        <v>35</v>
      </c>
      <c r="K15" s="4" t="s">
        <v>35</v>
      </c>
      <c r="L15" s="4" t="s">
        <v>35</v>
      </c>
      <c r="M15" s="4" t="s">
        <v>35</v>
      </c>
      <c r="N15" s="4">
        <v>0</v>
      </c>
      <c r="O15" s="4" t="s">
        <v>45</v>
      </c>
      <c r="P15" s="4" t="s">
        <v>81</v>
      </c>
      <c r="Q15" s="5">
        <v>95</v>
      </c>
      <c r="R15" s="4" t="s">
        <v>35</v>
      </c>
      <c r="S15" s="4" t="s">
        <v>35</v>
      </c>
      <c r="T15" s="4" t="s">
        <v>35</v>
      </c>
      <c r="U15" s="4">
        <v>0</v>
      </c>
      <c r="V15" s="4" t="s">
        <v>35</v>
      </c>
      <c r="W15" s="4" t="s">
        <v>38</v>
      </c>
      <c r="X15" s="4" t="s">
        <v>39</v>
      </c>
      <c r="Y15" s="4" t="s">
        <v>38</v>
      </c>
      <c r="Z15" s="4">
        <f>IF(BaşvuruListesi[[#This Row],[Dil Puanı]]&lt;55,"BASARISIZ",IF(BaşvuruListesi[[#This Row],[Dil Puanı]]&lt;65,4,IF(BaşvuruListesi[[#This Row],[Dil Puanı]]&lt;75,6,IF(BaşvuruListesi[[#This Row],[Dil Puanı]]&lt;85,8,IF(BaşvuruListesi[[#This Row],[Dil Puanı]]&lt;=100,10)))))</f>
        <v>10</v>
      </c>
      <c r="AA15" s="4" t="s">
        <v>39</v>
      </c>
      <c r="AB15" s="4">
        <v>0</v>
      </c>
      <c r="AC15" s="5">
        <v>0</v>
      </c>
      <c r="AD15" s="5">
        <v>10</v>
      </c>
      <c r="AE15" s="4" t="s">
        <v>39</v>
      </c>
      <c r="AF15" s="4" t="s">
        <v>39</v>
      </c>
      <c r="AG15" s="4">
        <v>0</v>
      </c>
      <c r="AH15" s="4">
        <f>BaşvuruListesi[[#This Row],[İdari Personel Olma]]+BaşvuruListesi[[#This Row],[İlk Kez Yararlanma]]+BaşvuruListesi[[#This Row],[Erasmus Koordinatörlüğü / Kültür Elçisi]]+(-BaşvuruListesi[[#This Row],[Daha Önce Değişim Programına Katıldımı]]*10)+BaşvuruListesi[[#This Row],[Dil puanı katkı]]</f>
        <v>20</v>
      </c>
      <c r="AI15" s="4"/>
      <c r="AJ15" s="4" t="s">
        <v>478</v>
      </c>
    </row>
    <row r="16" spans="1:38" x14ac:dyDescent="0.25">
      <c r="A16" s="4" t="s">
        <v>320</v>
      </c>
      <c r="B16" s="4" t="s">
        <v>30</v>
      </c>
      <c r="C16" s="4"/>
      <c r="D16" s="4" t="s">
        <v>506</v>
      </c>
      <c r="E16" s="4" t="s">
        <v>507</v>
      </c>
      <c r="F16" s="4" t="s">
        <v>321</v>
      </c>
      <c r="G16" s="4" t="s">
        <v>322</v>
      </c>
      <c r="H16" s="4" t="s">
        <v>323</v>
      </c>
      <c r="I16" s="4" t="s">
        <v>324</v>
      </c>
      <c r="J16" s="4" t="s">
        <v>35</v>
      </c>
      <c r="K16" s="4" t="s">
        <v>35</v>
      </c>
      <c r="L16" s="4" t="s">
        <v>35</v>
      </c>
      <c r="M16" s="4" t="s">
        <v>35</v>
      </c>
      <c r="N16" s="4">
        <v>0</v>
      </c>
      <c r="O16" s="4" t="s">
        <v>45</v>
      </c>
      <c r="P16" s="4" t="s">
        <v>65</v>
      </c>
      <c r="Q16" s="5">
        <v>95</v>
      </c>
      <c r="R16" s="4" t="s">
        <v>35</v>
      </c>
      <c r="S16" s="4" t="s">
        <v>35</v>
      </c>
      <c r="T16" s="4" t="s">
        <v>35</v>
      </c>
      <c r="U16" s="4">
        <v>0</v>
      </c>
      <c r="V16" s="4" t="s">
        <v>35</v>
      </c>
      <c r="W16" s="4" t="s">
        <v>39</v>
      </c>
      <c r="X16" s="4" t="s">
        <v>39</v>
      </c>
      <c r="Y16" s="4" t="s">
        <v>39</v>
      </c>
      <c r="Z16" s="4">
        <f>IF(BaşvuruListesi[[#This Row],[Dil Puanı]]&lt;55,"BASARISIZ",IF(BaşvuruListesi[[#This Row],[Dil Puanı]]&lt;65,4,IF(BaşvuruListesi[[#This Row],[Dil Puanı]]&lt;75,6,IF(BaşvuruListesi[[#This Row],[Dil Puanı]]&lt;85,8,IF(BaşvuruListesi[[#This Row],[Dil Puanı]]&lt;=100,10)))))</f>
        <v>10</v>
      </c>
      <c r="AA16" s="4" t="s">
        <v>39</v>
      </c>
      <c r="AB16" s="4">
        <v>0</v>
      </c>
      <c r="AC16" s="5">
        <v>0</v>
      </c>
      <c r="AD16" s="5">
        <v>10</v>
      </c>
      <c r="AE16" s="4" t="s">
        <v>39</v>
      </c>
      <c r="AF16" s="4" t="s">
        <v>39</v>
      </c>
      <c r="AG16" s="4">
        <v>0</v>
      </c>
      <c r="AH16" s="4">
        <f>BaşvuruListesi[[#This Row],[İdari Personel Olma]]+BaşvuruListesi[[#This Row],[İlk Kez Yararlanma]]+BaşvuruListesi[[#This Row],[Erasmus Koordinatörlüğü / Kültür Elçisi]]+(-BaşvuruListesi[[#This Row],[Daha Önce Değişim Programına Katıldımı]]*10)+BaşvuruListesi[[#This Row],[Dil puanı katkı]]</f>
        <v>20</v>
      </c>
      <c r="AI16" s="4"/>
      <c r="AJ16" s="4" t="s">
        <v>478</v>
      </c>
    </row>
    <row r="17" spans="1:36" x14ac:dyDescent="0.25">
      <c r="A17" s="4" t="s">
        <v>202</v>
      </c>
      <c r="B17" s="4" t="s">
        <v>30</v>
      </c>
      <c r="C17" s="4"/>
      <c r="D17" s="4" t="s">
        <v>502</v>
      </c>
      <c r="E17" s="4" t="s">
        <v>508</v>
      </c>
      <c r="F17" s="4" t="s">
        <v>203</v>
      </c>
      <c r="G17" s="4" t="s">
        <v>204</v>
      </c>
      <c r="H17" s="4" t="s">
        <v>205</v>
      </c>
      <c r="I17" s="4" t="s">
        <v>206</v>
      </c>
      <c r="J17" s="4" t="s">
        <v>35</v>
      </c>
      <c r="K17" s="4" t="s">
        <v>35</v>
      </c>
      <c r="L17" s="4" t="s">
        <v>35</v>
      </c>
      <c r="M17" s="4" t="s">
        <v>35</v>
      </c>
      <c r="N17" s="4">
        <v>0</v>
      </c>
      <c r="O17" s="4" t="s">
        <v>45</v>
      </c>
      <c r="P17" s="4" t="s">
        <v>145</v>
      </c>
      <c r="Q17" s="5">
        <v>92.5</v>
      </c>
      <c r="R17" s="4" t="s">
        <v>35</v>
      </c>
      <c r="S17" s="4" t="s">
        <v>35</v>
      </c>
      <c r="T17" s="4" t="s">
        <v>35</v>
      </c>
      <c r="U17" s="4">
        <v>0</v>
      </c>
      <c r="V17" s="4" t="s">
        <v>35</v>
      </c>
      <c r="W17" s="4" t="s">
        <v>39</v>
      </c>
      <c r="X17" s="4" t="s">
        <v>39</v>
      </c>
      <c r="Y17" s="4" t="s">
        <v>39</v>
      </c>
      <c r="Z17" s="4">
        <f>IF(BaşvuruListesi[[#This Row],[Dil Puanı]]&lt;55,"BASARISIZ",IF(BaşvuruListesi[[#This Row],[Dil Puanı]]&lt;65,4,IF(BaşvuruListesi[[#This Row],[Dil Puanı]]&lt;75,6,IF(BaşvuruListesi[[#This Row],[Dil Puanı]]&lt;85,8,IF(BaşvuruListesi[[#This Row],[Dil Puanı]]&lt;=100,10)))))</f>
        <v>10</v>
      </c>
      <c r="AA17" s="4" t="s">
        <v>39</v>
      </c>
      <c r="AB17" s="4">
        <v>0</v>
      </c>
      <c r="AC17" s="5">
        <v>0</v>
      </c>
      <c r="AD17" s="5">
        <v>10</v>
      </c>
      <c r="AE17" s="4" t="s">
        <v>39</v>
      </c>
      <c r="AF17" s="4" t="s">
        <v>39</v>
      </c>
      <c r="AG17" s="4">
        <v>0</v>
      </c>
      <c r="AH17" s="4">
        <f>BaşvuruListesi[[#This Row],[İdari Personel Olma]]+BaşvuruListesi[[#This Row],[İlk Kez Yararlanma]]+BaşvuruListesi[[#This Row],[Erasmus Koordinatörlüğü / Kültür Elçisi]]+(-BaşvuruListesi[[#This Row],[Daha Önce Değişim Programına Katıldımı]]*10)+BaşvuruListesi[[#This Row],[Dil puanı katkı]]</f>
        <v>20</v>
      </c>
      <c r="AI17" s="4"/>
      <c r="AJ17" s="4" t="s">
        <v>478</v>
      </c>
    </row>
    <row r="18" spans="1:36" x14ac:dyDescent="0.25">
      <c r="A18" s="4" t="s">
        <v>159</v>
      </c>
      <c r="B18" s="4" t="s">
        <v>30</v>
      </c>
      <c r="C18" s="4"/>
      <c r="D18" s="4" t="s">
        <v>509</v>
      </c>
      <c r="E18" s="4" t="s">
        <v>510</v>
      </c>
      <c r="F18" s="4" t="s">
        <v>160</v>
      </c>
      <c r="G18" s="4" t="s">
        <v>161</v>
      </c>
      <c r="H18" s="4" t="s">
        <v>162</v>
      </c>
      <c r="I18" s="4" t="s">
        <v>163</v>
      </c>
      <c r="J18" s="4" t="s">
        <v>35</v>
      </c>
      <c r="K18" s="4" t="s">
        <v>35</v>
      </c>
      <c r="L18" s="4" t="s">
        <v>35</v>
      </c>
      <c r="M18" s="4" t="s">
        <v>35</v>
      </c>
      <c r="N18" s="4">
        <v>0</v>
      </c>
      <c r="O18" s="4" t="s">
        <v>80</v>
      </c>
      <c r="P18" s="4" t="s">
        <v>164</v>
      </c>
      <c r="Q18" s="5">
        <v>90</v>
      </c>
      <c r="R18" s="4" t="s">
        <v>35</v>
      </c>
      <c r="S18" s="4" t="s">
        <v>35</v>
      </c>
      <c r="T18" s="4" t="s">
        <v>35</v>
      </c>
      <c r="U18" s="4">
        <v>0</v>
      </c>
      <c r="V18" s="4" t="s">
        <v>35</v>
      </c>
      <c r="W18" s="4" t="s">
        <v>39</v>
      </c>
      <c r="X18" s="4" t="s">
        <v>38</v>
      </c>
      <c r="Y18" s="4" t="s">
        <v>38</v>
      </c>
      <c r="Z18" s="4">
        <f>IF(BaşvuruListesi[[#This Row],[Dil Puanı]]&lt;55,"BASARISIZ",IF(BaşvuruListesi[[#This Row],[Dil Puanı]]&lt;65,4,IF(BaşvuruListesi[[#This Row],[Dil Puanı]]&lt;75,6,IF(BaşvuruListesi[[#This Row],[Dil Puanı]]&lt;85,8,IF(BaşvuruListesi[[#This Row],[Dil Puanı]]&lt;=100,10)))))</f>
        <v>10</v>
      </c>
      <c r="AA18" s="4" t="s">
        <v>39</v>
      </c>
      <c r="AB18" s="4">
        <v>0</v>
      </c>
      <c r="AC18" s="5">
        <v>0</v>
      </c>
      <c r="AD18" s="5">
        <v>10</v>
      </c>
      <c r="AE18" s="4" t="s">
        <v>39</v>
      </c>
      <c r="AF18" s="4" t="s">
        <v>39</v>
      </c>
      <c r="AG18" s="4">
        <v>0</v>
      </c>
      <c r="AH18" s="4">
        <f>BaşvuruListesi[[#This Row],[İdari Personel Olma]]+BaşvuruListesi[[#This Row],[İlk Kez Yararlanma]]+BaşvuruListesi[[#This Row],[Erasmus Koordinatörlüğü / Kültür Elçisi]]+(-BaşvuruListesi[[#This Row],[Daha Önce Değişim Programına Katıldımı]]*10)+BaşvuruListesi[[#This Row],[Dil puanı katkı]]</f>
        <v>20</v>
      </c>
      <c r="AI18" s="4"/>
      <c r="AJ18" s="4" t="s">
        <v>478</v>
      </c>
    </row>
    <row r="19" spans="1:36" x14ac:dyDescent="0.25">
      <c r="A19" s="4" t="s">
        <v>246</v>
      </c>
      <c r="B19" s="4" t="s">
        <v>30</v>
      </c>
      <c r="C19" s="4"/>
      <c r="D19" s="4" t="s">
        <v>511</v>
      </c>
      <c r="E19" s="4" t="s">
        <v>512</v>
      </c>
      <c r="F19" s="4" t="s">
        <v>247</v>
      </c>
      <c r="G19" s="4" t="s">
        <v>248</v>
      </c>
      <c r="H19" s="4" t="s">
        <v>249</v>
      </c>
      <c r="I19" s="4" t="s">
        <v>250</v>
      </c>
      <c r="J19" s="4" t="s">
        <v>35</v>
      </c>
      <c r="K19" s="4" t="s">
        <v>35</v>
      </c>
      <c r="L19" s="4" t="s">
        <v>35</v>
      </c>
      <c r="M19" s="4" t="s">
        <v>35</v>
      </c>
      <c r="N19" s="4">
        <v>0</v>
      </c>
      <c r="O19" s="4" t="s">
        <v>80</v>
      </c>
      <c r="P19" s="4" t="s">
        <v>251</v>
      </c>
      <c r="Q19" s="5">
        <v>90</v>
      </c>
      <c r="R19" s="4" t="s">
        <v>35</v>
      </c>
      <c r="S19" s="4" t="s">
        <v>35</v>
      </c>
      <c r="T19" s="4" t="s">
        <v>35</v>
      </c>
      <c r="U19" s="4">
        <v>0</v>
      </c>
      <c r="V19" s="4" t="s">
        <v>35</v>
      </c>
      <c r="W19" s="4" t="s">
        <v>38</v>
      </c>
      <c r="X19" s="4" t="s">
        <v>39</v>
      </c>
      <c r="Y19" s="4" t="s">
        <v>38</v>
      </c>
      <c r="Z19" s="4">
        <f>IF(BaşvuruListesi[[#This Row],[Dil Puanı]]&lt;55,"BASARISIZ",IF(BaşvuruListesi[[#This Row],[Dil Puanı]]&lt;65,4,IF(BaşvuruListesi[[#This Row],[Dil Puanı]]&lt;75,6,IF(BaşvuruListesi[[#This Row],[Dil Puanı]]&lt;85,8,IF(BaşvuruListesi[[#This Row],[Dil Puanı]]&lt;=100,10)))))</f>
        <v>10</v>
      </c>
      <c r="AA19" s="4" t="s">
        <v>39</v>
      </c>
      <c r="AB19" s="4">
        <v>0</v>
      </c>
      <c r="AC19" s="5">
        <v>0</v>
      </c>
      <c r="AD19" s="5">
        <v>10</v>
      </c>
      <c r="AE19" s="4" t="s">
        <v>39</v>
      </c>
      <c r="AF19" s="4" t="s">
        <v>39</v>
      </c>
      <c r="AG19" s="4">
        <v>0</v>
      </c>
      <c r="AH19" s="4">
        <f>BaşvuruListesi[[#This Row],[İdari Personel Olma]]+BaşvuruListesi[[#This Row],[İlk Kez Yararlanma]]+BaşvuruListesi[[#This Row],[Erasmus Koordinatörlüğü / Kültür Elçisi]]+(-BaşvuruListesi[[#This Row],[Daha Önce Değişim Programına Katıldımı]]*10)+BaşvuruListesi[[#This Row],[Dil puanı katkı]]</f>
        <v>20</v>
      </c>
      <c r="AI19" s="4"/>
      <c r="AJ19" s="4" t="s">
        <v>478</v>
      </c>
    </row>
    <row r="20" spans="1:36" x14ac:dyDescent="0.25">
      <c r="A20" s="4" t="s">
        <v>463</v>
      </c>
      <c r="B20" s="4" t="s">
        <v>30</v>
      </c>
      <c r="C20" s="4"/>
      <c r="D20" s="4" t="s">
        <v>513</v>
      </c>
      <c r="E20" s="4" t="s">
        <v>489</v>
      </c>
      <c r="F20" s="4" t="s">
        <v>466</v>
      </c>
      <c r="G20" s="4" t="s">
        <v>467</v>
      </c>
      <c r="H20" s="4" t="s">
        <v>468</v>
      </c>
      <c r="I20" s="4" t="s">
        <v>469</v>
      </c>
      <c r="J20" s="4" t="s">
        <v>35</v>
      </c>
      <c r="K20" s="4" t="s">
        <v>35</v>
      </c>
      <c r="L20" s="4" t="s">
        <v>35</v>
      </c>
      <c r="M20" s="4" t="s">
        <v>35</v>
      </c>
      <c r="N20" s="4">
        <v>0</v>
      </c>
      <c r="O20" s="4" t="s">
        <v>80</v>
      </c>
      <c r="P20" s="4"/>
      <c r="Q20" s="5">
        <v>90</v>
      </c>
      <c r="R20" s="4" t="s">
        <v>39</v>
      </c>
      <c r="S20" s="4" t="s">
        <v>35</v>
      </c>
      <c r="T20" s="4" t="s">
        <v>35</v>
      </c>
      <c r="U20" s="4" t="s">
        <v>35</v>
      </c>
      <c r="V20" s="4">
        <v>0</v>
      </c>
      <c r="W20" s="4" t="s">
        <v>35</v>
      </c>
      <c r="X20" s="4" t="s">
        <v>39</v>
      </c>
      <c r="Y20" s="4" t="s">
        <v>38</v>
      </c>
      <c r="Z20" s="4">
        <f>IF(BaşvuruListesi[[#This Row],[Dil Puanı]]&lt;55,"BASARISIZ",IF(BaşvuruListesi[[#This Row],[Dil Puanı]]&lt;65,4,IF(BaşvuruListesi[[#This Row],[Dil Puanı]]&lt;75,6,IF(BaşvuruListesi[[#This Row],[Dil Puanı]]&lt;85,8,IF(BaşvuruListesi[[#This Row],[Dil Puanı]]&lt;=100,10)))))</f>
        <v>10</v>
      </c>
      <c r="AA20" s="4" t="s">
        <v>39</v>
      </c>
      <c r="AB20" s="4">
        <v>0</v>
      </c>
      <c r="AC20" s="5">
        <v>0</v>
      </c>
      <c r="AD20" s="5">
        <v>10</v>
      </c>
      <c r="AE20" s="4" t="s">
        <v>39</v>
      </c>
      <c r="AF20" s="4" t="s">
        <v>39</v>
      </c>
      <c r="AG20" s="4">
        <v>0</v>
      </c>
      <c r="AH20" s="4">
        <f>BaşvuruListesi[[#This Row],[İdari Personel Olma]]+BaşvuruListesi[[#This Row],[İlk Kez Yararlanma]]+BaşvuruListesi[[#This Row],[Erasmus Koordinatörlüğü / Kültür Elçisi]]+(-BaşvuruListesi[[#This Row],[Daha Önce Değişim Programına Katıldımı]]*10)+BaşvuruListesi[[#This Row],[Dil puanı katkı]]</f>
        <v>20</v>
      </c>
      <c r="AI20" s="4"/>
      <c r="AJ20" s="4" t="s">
        <v>478</v>
      </c>
    </row>
    <row r="21" spans="1:36" x14ac:dyDescent="0.25">
      <c r="A21" s="4" t="s">
        <v>178</v>
      </c>
      <c r="B21" s="4" t="s">
        <v>30</v>
      </c>
      <c r="C21" s="4"/>
      <c r="D21" s="4" t="s">
        <v>514</v>
      </c>
      <c r="E21" s="4" t="s">
        <v>515</v>
      </c>
      <c r="F21" s="4" t="s">
        <v>179</v>
      </c>
      <c r="G21" s="4" t="s">
        <v>180</v>
      </c>
      <c r="H21" s="4" t="s">
        <v>181</v>
      </c>
      <c r="I21" s="4" t="s">
        <v>182</v>
      </c>
      <c r="J21" s="4" t="s">
        <v>35</v>
      </c>
      <c r="K21" s="4" t="s">
        <v>35</v>
      </c>
      <c r="L21" s="4" t="s">
        <v>35</v>
      </c>
      <c r="M21" s="4" t="s">
        <v>35</v>
      </c>
      <c r="N21" s="4">
        <v>0</v>
      </c>
      <c r="O21" s="4" t="s">
        <v>45</v>
      </c>
      <c r="P21" s="4" t="s">
        <v>183</v>
      </c>
      <c r="Q21" s="5">
        <v>86.25</v>
      </c>
      <c r="R21" s="4" t="s">
        <v>35</v>
      </c>
      <c r="S21" s="4" t="s">
        <v>35</v>
      </c>
      <c r="T21" s="4" t="s">
        <v>35</v>
      </c>
      <c r="U21" s="4">
        <v>0</v>
      </c>
      <c r="V21" s="4" t="s">
        <v>35</v>
      </c>
      <c r="W21" s="4" t="s">
        <v>39</v>
      </c>
      <c r="X21" s="4" t="s">
        <v>39</v>
      </c>
      <c r="Y21" s="4" t="s">
        <v>38</v>
      </c>
      <c r="Z21" s="4">
        <f>IF(BaşvuruListesi[[#This Row],[Dil Puanı]]&lt;55,"BASARISIZ",IF(BaşvuruListesi[[#This Row],[Dil Puanı]]&lt;65,4,IF(BaşvuruListesi[[#This Row],[Dil Puanı]]&lt;75,6,IF(BaşvuruListesi[[#This Row],[Dil Puanı]]&lt;85,8,IF(BaşvuruListesi[[#This Row],[Dil Puanı]]&lt;=100,10)))))</f>
        <v>10</v>
      </c>
      <c r="AA21" s="4" t="s">
        <v>39</v>
      </c>
      <c r="AB21" s="4">
        <v>0</v>
      </c>
      <c r="AC21" s="5">
        <v>0</v>
      </c>
      <c r="AD21" s="5">
        <v>10</v>
      </c>
      <c r="AE21" s="4" t="s">
        <v>39</v>
      </c>
      <c r="AF21" s="4" t="s">
        <v>39</v>
      </c>
      <c r="AG21" s="4">
        <v>0</v>
      </c>
      <c r="AH21" s="4">
        <f>BaşvuruListesi[[#This Row],[İdari Personel Olma]]+BaşvuruListesi[[#This Row],[İlk Kez Yararlanma]]+BaşvuruListesi[[#This Row],[Erasmus Koordinatörlüğü / Kültür Elçisi]]+(-BaşvuruListesi[[#This Row],[Daha Önce Değişim Programına Katıldımı]]*10)+BaşvuruListesi[[#This Row],[Dil puanı katkı]]</f>
        <v>20</v>
      </c>
      <c r="AI21" s="4"/>
      <c r="AJ21" s="4" t="s">
        <v>478</v>
      </c>
    </row>
    <row r="22" spans="1:36" x14ac:dyDescent="0.25">
      <c r="A22" s="4" t="s">
        <v>184</v>
      </c>
      <c r="B22" s="4" t="s">
        <v>30</v>
      </c>
      <c r="C22" s="4"/>
      <c r="D22" s="4" t="s">
        <v>516</v>
      </c>
      <c r="E22" s="4" t="s">
        <v>517</v>
      </c>
      <c r="F22" s="4" t="s">
        <v>185</v>
      </c>
      <c r="G22" s="4" t="s">
        <v>186</v>
      </c>
      <c r="H22" s="4" t="s">
        <v>187</v>
      </c>
      <c r="I22" s="4" t="s">
        <v>188</v>
      </c>
      <c r="J22" s="4" t="s">
        <v>35</v>
      </c>
      <c r="K22" s="4" t="s">
        <v>35</v>
      </c>
      <c r="L22" s="4" t="s">
        <v>35</v>
      </c>
      <c r="M22" s="4" t="s">
        <v>35</v>
      </c>
      <c r="N22" s="4">
        <v>0</v>
      </c>
      <c r="O22" s="4" t="s">
        <v>80</v>
      </c>
      <c r="P22" s="4" t="s">
        <v>189</v>
      </c>
      <c r="Q22" s="5">
        <v>86.25</v>
      </c>
      <c r="R22" s="4" t="s">
        <v>35</v>
      </c>
      <c r="S22" s="4" t="s">
        <v>35</v>
      </c>
      <c r="T22" s="4" t="s">
        <v>35</v>
      </c>
      <c r="U22" s="4">
        <v>0</v>
      </c>
      <c r="V22" s="4" t="s">
        <v>35</v>
      </c>
      <c r="W22" s="4" t="s">
        <v>38</v>
      </c>
      <c r="X22" s="4" t="s">
        <v>39</v>
      </c>
      <c r="Y22" s="4" t="s">
        <v>38</v>
      </c>
      <c r="Z22" s="4">
        <f>IF(BaşvuruListesi[[#This Row],[Dil Puanı]]&lt;55,"BASARISIZ",IF(BaşvuruListesi[[#This Row],[Dil Puanı]]&lt;65,4,IF(BaşvuruListesi[[#This Row],[Dil Puanı]]&lt;75,6,IF(BaşvuruListesi[[#This Row],[Dil Puanı]]&lt;85,8,IF(BaşvuruListesi[[#This Row],[Dil Puanı]]&lt;=100,10)))))</f>
        <v>10</v>
      </c>
      <c r="AA22" s="4" t="s">
        <v>39</v>
      </c>
      <c r="AB22" s="4">
        <v>0</v>
      </c>
      <c r="AC22" s="5">
        <v>0</v>
      </c>
      <c r="AD22" s="5">
        <v>10</v>
      </c>
      <c r="AE22" s="4" t="s">
        <v>39</v>
      </c>
      <c r="AF22" s="4" t="s">
        <v>39</v>
      </c>
      <c r="AG22" s="4">
        <v>0</v>
      </c>
      <c r="AH22" s="4">
        <f>BaşvuruListesi[[#This Row],[İdari Personel Olma]]+BaşvuruListesi[[#This Row],[İlk Kez Yararlanma]]+BaşvuruListesi[[#This Row],[Erasmus Koordinatörlüğü / Kültür Elçisi]]+(-BaşvuruListesi[[#This Row],[Daha Önce Değişim Programına Katıldımı]]*10)+BaşvuruListesi[[#This Row],[Dil puanı katkı]]</f>
        <v>20</v>
      </c>
      <c r="AI22" s="4"/>
      <c r="AJ22" s="4" t="s">
        <v>478</v>
      </c>
    </row>
    <row r="23" spans="1:36" x14ac:dyDescent="0.25">
      <c r="A23" s="4" t="s">
        <v>82</v>
      </c>
      <c r="B23" s="4" t="s">
        <v>30</v>
      </c>
      <c r="C23" s="4"/>
      <c r="D23" s="4" t="s">
        <v>518</v>
      </c>
      <c r="E23" s="4" t="s">
        <v>519</v>
      </c>
      <c r="F23" s="4" t="s">
        <v>83</v>
      </c>
      <c r="G23" s="4" t="s">
        <v>84</v>
      </c>
      <c r="H23" s="4" t="s">
        <v>85</v>
      </c>
      <c r="I23" s="4" t="s">
        <v>86</v>
      </c>
      <c r="J23" s="4" t="s">
        <v>35</v>
      </c>
      <c r="K23" s="4" t="s">
        <v>35</v>
      </c>
      <c r="L23" s="4" t="s">
        <v>35</v>
      </c>
      <c r="M23" s="4" t="s">
        <v>35</v>
      </c>
      <c r="N23" s="4">
        <v>0</v>
      </c>
      <c r="O23" s="4" t="s">
        <v>45</v>
      </c>
      <c r="P23" s="4" t="s">
        <v>87</v>
      </c>
      <c r="Q23" s="5">
        <v>61.25</v>
      </c>
      <c r="R23" s="4" t="s">
        <v>35</v>
      </c>
      <c r="S23" s="4" t="s">
        <v>35</v>
      </c>
      <c r="T23" s="4" t="s">
        <v>35</v>
      </c>
      <c r="U23" s="4">
        <v>0</v>
      </c>
      <c r="V23" s="4" t="s">
        <v>35</v>
      </c>
      <c r="W23" s="4" t="s">
        <v>38</v>
      </c>
      <c r="X23" s="4" t="s">
        <v>39</v>
      </c>
      <c r="Y23" s="4" t="s">
        <v>39</v>
      </c>
      <c r="Z23" s="4">
        <f>IF(BaşvuruListesi[[#This Row],[Dil Puanı]]&lt;55,"BASARISIZ",IF(BaşvuruListesi[[#This Row],[Dil Puanı]]&lt;65,4,IF(BaşvuruListesi[[#This Row],[Dil Puanı]]&lt;75,6,IF(BaşvuruListesi[[#This Row],[Dil Puanı]]&lt;85,8,IF(BaşvuruListesi[[#This Row],[Dil Puanı]]&lt;=100,10)))))</f>
        <v>4</v>
      </c>
      <c r="AA23" s="4" t="s">
        <v>39</v>
      </c>
      <c r="AB23" s="4">
        <v>0</v>
      </c>
      <c r="AC23" s="5">
        <v>0</v>
      </c>
      <c r="AD23" s="5">
        <v>10</v>
      </c>
      <c r="AE23" s="4" t="s">
        <v>39</v>
      </c>
      <c r="AF23" s="4" t="s">
        <v>39</v>
      </c>
      <c r="AG23" s="4">
        <v>5</v>
      </c>
      <c r="AH23" s="4">
        <f>BaşvuruListesi[[#This Row],[İdari Personel Olma]]+BaşvuruListesi[[#This Row],[İlk Kez Yararlanma]]+BaşvuruListesi[[#This Row],[Erasmus Koordinatörlüğü / Kültür Elçisi]]+(-BaşvuruListesi[[#This Row],[Daha Önce Değişim Programına Katıldımı]]*10)+BaşvuruListesi[[#This Row],[Dil puanı katkı]]</f>
        <v>19</v>
      </c>
      <c r="AI23" s="4"/>
      <c r="AJ23" s="4" t="s">
        <v>478</v>
      </c>
    </row>
    <row r="24" spans="1:36" x14ac:dyDescent="0.25">
      <c r="A24" s="4" t="s">
        <v>418</v>
      </c>
      <c r="B24" s="4" t="s">
        <v>30</v>
      </c>
      <c r="C24" s="4"/>
      <c r="D24" s="4" t="s">
        <v>520</v>
      </c>
      <c r="E24" s="4" t="s">
        <v>521</v>
      </c>
      <c r="F24" s="4" t="s">
        <v>419</v>
      </c>
      <c r="G24" s="4" t="s">
        <v>420</v>
      </c>
      <c r="H24" s="4" t="s">
        <v>421</v>
      </c>
      <c r="I24" s="4" t="s">
        <v>422</v>
      </c>
      <c r="J24" s="4" t="s">
        <v>35</v>
      </c>
      <c r="K24" s="4" t="s">
        <v>35</v>
      </c>
      <c r="L24" s="4" t="s">
        <v>35</v>
      </c>
      <c r="M24" s="4" t="s">
        <v>35</v>
      </c>
      <c r="N24" s="4">
        <v>0</v>
      </c>
      <c r="O24" s="4" t="s">
        <v>45</v>
      </c>
      <c r="P24" s="4" t="s">
        <v>145</v>
      </c>
      <c r="Q24" s="5">
        <v>82.5</v>
      </c>
      <c r="R24" s="4" t="s">
        <v>35</v>
      </c>
      <c r="S24" s="4" t="s">
        <v>35</v>
      </c>
      <c r="T24" s="4" t="s">
        <v>35</v>
      </c>
      <c r="U24" s="4">
        <v>0</v>
      </c>
      <c r="V24" s="4" t="s">
        <v>35</v>
      </c>
      <c r="W24" s="4" t="s">
        <v>39</v>
      </c>
      <c r="X24" s="4" t="s">
        <v>39</v>
      </c>
      <c r="Y24" s="4" t="s">
        <v>39</v>
      </c>
      <c r="Z24" s="4">
        <f>IF(BaşvuruListesi[[#This Row],[Dil Puanı]]&lt;55,"BASARISIZ",IF(BaşvuruListesi[[#This Row],[Dil Puanı]]&lt;65,4,IF(BaşvuruListesi[[#This Row],[Dil Puanı]]&lt;75,6,IF(BaşvuruListesi[[#This Row],[Dil Puanı]]&lt;85,8,IF(BaşvuruListesi[[#This Row],[Dil Puanı]]&lt;=100,10)))))</f>
        <v>8</v>
      </c>
      <c r="AA24" s="4" t="s">
        <v>39</v>
      </c>
      <c r="AB24" s="4">
        <v>0</v>
      </c>
      <c r="AC24" s="5">
        <v>0</v>
      </c>
      <c r="AD24" s="5">
        <v>10</v>
      </c>
      <c r="AE24" s="4" t="s">
        <v>39</v>
      </c>
      <c r="AF24" s="4" t="s">
        <v>39</v>
      </c>
      <c r="AG24" s="4">
        <v>0</v>
      </c>
      <c r="AH24" s="4">
        <f>BaşvuruListesi[[#This Row],[İdari Personel Olma]]+BaşvuruListesi[[#This Row],[İlk Kez Yararlanma]]+BaşvuruListesi[[#This Row],[Erasmus Koordinatörlüğü / Kültür Elçisi]]+(-BaşvuruListesi[[#This Row],[Daha Önce Değişim Programına Katıldımı]]*10)+BaşvuruListesi[[#This Row],[Dil puanı katkı]]</f>
        <v>18</v>
      </c>
      <c r="AI24" s="4"/>
      <c r="AJ24" s="4" t="s">
        <v>478</v>
      </c>
    </row>
    <row r="25" spans="1:36" x14ac:dyDescent="0.25">
      <c r="A25" s="4" t="s">
        <v>40</v>
      </c>
      <c r="B25" s="4" t="s">
        <v>30</v>
      </c>
      <c r="C25" s="4"/>
      <c r="D25" s="4" t="s">
        <v>522</v>
      </c>
      <c r="E25" s="4" t="s">
        <v>523</v>
      </c>
      <c r="F25" s="4" t="s">
        <v>41</v>
      </c>
      <c r="G25" s="4" t="s">
        <v>42</v>
      </c>
      <c r="H25" s="4" t="s">
        <v>43</v>
      </c>
      <c r="I25" s="4" t="s">
        <v>44</v>
      </c>
      <c r="J25" s="4" t="s">
        <v>35</v>
      </c>
      <c r="K25" s="4" t="s">
        <v>35</v>
      </c>
      <c r="L25" s="4" t="s">
        <v>35</v>
      </c>
      <c r="M25" s="4" t="s">
        <v>35</v>
      </c>
      <c r="N25" s="4">
        <v>0</v>
      </c>
      <c r="O25" s="4" t="s">
        <v>45</v>
      </c>
      <c r="P25" s="4" t="s">
        <v>46</v>
      </c>
      <c r="Q25" s="6">
        <v>81.25</v>
      </c>
      <c r="R25" s="4" t="s">
        <v>35</v>
      </c>
      <c r="S25" s="4" t="s">
        <v>35</v>
      </c>
      <c r="T25" s="4" t="s">
        <v>35</v>
      </c>
      <c r="U25" s="4">
        <v>0</v>
      </c>
      <c r="V25" s="4" t="s">
        <v>35</v>
      </c>
      <c r="W25" s="4" t="s">
        <v>39</v>
      </c>
      <c r="X25" s="4" t="s">
        <v>39</v>
      </c>
      <c r="Y25" s="4" t="s">
        <v>39</v>
      </c>
      <c r="Z25" s="4">
        <f>IF(BaşvuruListesi[[#This Row],[Dil Puanı]]&lt;55,"BASARISIZ",IF(BaşvuruListesi[[#This Row],[Dil Puanı]]&lt;65,4,IF(BaşvuruListesi[[#This Row],[Dil Puanı]]&lt;75,6,IF(BaşvuruListesi[[#This Row],[Dil Puanı]]&lt;85,8,IF(BaşvuruListesi[[#This Row],[Dil Puanı]]&lt;=100,10)))))</f>
        <v>8</v>
      </c>
      <c r="AA25" s="4" t="s">
        <v>39</v>
      </c>
      <c r="AB25" s="4">
        <v>0</v>
      </c>
      <c r="AC25" s="5">
        <v>0</v>
      </c>
      <c r="AD25" s="5">
        <v>10</v>
      </c>
      <c r="AE25" s="4" t="s">
        <v>39</v>
      </c>
      <c r="AF25" s="4" t="s">
        <v>39</v>
      </c>
      <c r="AG25" s="4">
        <v>0</v>
      </c>
      <c r="AH25" s="4">
        <f>BaşvuruListesi[[#This Row],[İdari Personel Olma]]+BaşvuruListesi[[#This Row],[İlk Kez Yararlanma]]+BaşvuruListesi[[#This Row],[Erasmus Koordinatörlüğü / Kültür Elçisi]]+(-BaşvuruListesi[[#This Row],[Daha Önce Değişim Programına Katıldımı]]*10)+BaşvuruListesi[[#This Row],[Dil puanı katkı]]</f>
        <v>18</v>
      </c>
      <c r="AI25" s="4"/>
      <c r="AJ25" s="4" t="s">
        <v>478</v>
      </c>
    </row>
    <row r="26" spans="1:36" x14ac:dyDescent="0.25">
      <c r="A26" s="4" t="s">
        <v>338</v>
      </c>
      <c r="B26" s="4" t="s">
        <v>30</v>
      </c>
      <c r="C26" s="4"/>
      <c r="D26" s="4" t="s">
        <v>524</v>
      </c>
      <c r="E26" s="4" t="s">
        <v>525</v>
      </c>
      <c r="F26" s="4" t="s">
        <v>339</v>
      </c>
      <c r="G26" s="4" t="s">
        <v>340</v>
      </c>
      <c r="H26" s="4" t="s">
        <v>341</v>
      </c>
      <c r="I26" s="4" t="s">
        <v>342</v>
      </c>
      <c r="J26" s="4" t="s">
        <v>35</v>
      </c>
      <c r="K26" s="4" t="s">
        <v>35</v>
      </c>
      <c r="L26" s="4" t="s">
        <v>35</v>
      </c>
      <c r="M26" s="4" t="s">
        <v>35</v>
      </c>
      <c r="N26" s="4">
        <v>0</v>
      </c>
      <c r="O26" s="4" t="s">
        <v>45</v>
      </c>
      <c r="P26" s="4" t="s">
        <v>229</v>
      </c>
      <c r="Q26" s="5">
        <v>81.25</v>
      </c>
      <c r="R26" s="4" t="s">
        <v>35</v>
      </c>
      <c r="S26" s="4" t="s">
        <v>35</v>
      </c>
      <c r="T26" s="4" t="s">
        <v>35</v>
      </c>
      <c r="U26" s="4">
        <v>0</v>
      </c>
      <c r="V26" s="4" t="s">
        <v>35</v>
      </c>
      <c r="W26" s="4" t="s">
        <v>38</v>
      </c>
      <c r="X26" s="4" t="s">
        <v>39</v>
      </c>
      <c r="Y26" s="4" t="s">
        <v>38</v>
      </c>
      <c r="Z26" s="4">
        <f>IF(BaşvuruListesi[[#This Row],[Dil Puanı]]&lt;55,"BASARISIZ",IF(BaşvuruListesi[[#This Row],[Dil Puanı]]&lt;65,4,IF(BaşvuruListesi[[#This Row],[Dil Puanı]]&lt;75,6,IF(BaşvuruListesi[[#This Row],[Dil Puanı]]&lt;85,8,IF(BaşvuruListesi[[#This Row],[Dil Puanı]]&lt;=100,10)))))</f>
        <v>8</v>
      </c>
      <c r="AA26" s="4" t="s">
        <v>39</v>
      </c>
      <c r="AB26" s="4">
        <v>0</v>
      </c>
      <c r="AC26" s="5">
        <v>0</v>
      </c>
      <c r="AD26" s="5">
        <v>10</v>
      </c>
      <c r="AE26" s="4" t="s">
        <v>39</v>
      </c>
      <c r="AF26" s="4" t="s">
        <v>39</v>
      </c>
      <c r="AG26" s="4">
        <v>0</v>
      </c>
      <c r="AH26" s="4">
        <f>BaşvuruListesi[[#This Row],[İdari Personel Olma]]+BaşvuruListesi[[#This Row],[İlk Kez Yararlanma]]+BaşvuruListesi[[#This Row],[Erasmus Koordinatörlüğü / Kültür Elçisi]]+(-BaşvuruListesi[[#This Row],[Daha Önce Değişim Programına Katıldımı]]*10)+BaşvuruListesi[[#This Row],[Dil puanı katkı]]</f>
        <v>18</v>
      </c>
      <c r="AI26" s="4"/>
      <c r="AJ26" s="4" t="s">
        <v>478</v>
      </c>
    </row>
    <row r="27" spans="1:36" x14ac:dyDescent="0.25">
      <c r="A27" s="4" t="s">
        <v>394</v>
      </c>
      <c r="B27" s="4" t="s">
        <v>30</v>
      </c>
      <c r="C27" s="4"/>
      <c r="D27" s="4" t="s">
        <v>526</v>
      </c>
      <c r="E27" s="4" t="s">
        <v>527</v>
      </c>
      <c r="F27" s="4" t="s">
        <v>395</v>
      </c>
      <c r="G27" s="4" t="s">
        <v>396</v>
      </c>
      <c r="H27" s="4" t="s">
        <v>397</v>
      </c>
      <c r="I27" s="4" t="s">
        <v>398</v>
      </c>
      <c r="J27" s="4" t="s">
        <v>35</v>
      </c>
      <c r="K27" s="4" t="s">
        <v>35</v>
      </c>
      <c r="L27" s="4" t="s">
        <v>35</v>
      </c>
      <c r="M27" s="4" t="s">
        <v>35</v>
      </c>
      <c r="N27" s="4">
        <v>0</v>
      </c>
      <c r="O27" s="4" t="s">
        <v>45</v>
      </c>
      <c r="P27" s="4" t="s">
        <v>229</v>
      </c>
      <c r="Q27" s="5">
        <v>81.25</v>
      </c>
      <c r="R27" s="4" t="s">
        <v>35</v>
      </c>
      <c r="S27" s="4" t="s">
        <v>35</v>
      </c>
      <c r="T27" s="4" t="s">
        <v>35</v>
      </c>
      <c r="U27" s="4">
        <v>0</v>
      </c>
      <c r="V27" s="4" t="s">
        <v>35</v>
      </c>
      <c r="W27" s="4" t="s">
        <v>39</v>
      </c>
      <c r="X27" s="4" t="s">
        <v>39</v>
      </c>
      <c r="Y27" s="4" t="s">
        <v>39</v>
      </c>
      <c r="Z27" s="4">
        <f>IF(BaşvuruListesi[[#This Row],[Dil Puanı]]&lt;55,"BASARISIZ",IF(BaşvuruListesi[[#This Row],[Dil Puanı]]&lt;65,4,IF(BaşvuruListesi[[#This Row],[Dil Puanı]]&lt;75,6,IF(BaşvuruListesi[[#This Row],[Dil Puanı]]&lt;85,8,IF(BaşvuruListesi[[#This Row],[Dil Puanı]]&lt;=100,10)))))</f>
        <v>8</v>
      </c>
      <c r="AA27" s="4" t="s">
        <v>39</v>
      </c>
      <c r="AB27" s="4">
        <v>0</v>
      </c>
      <c r="AC27" s="5">
        <v>0</v>
      </c>
      <c r="AD27" s="5">
        <v>10</v>
      </c>
      <c r="AE27" s="4" t="s">
        <v>39</v>
      </c>
      <c r="AF27" s="4" t="s">
        <v>39</v>
      </c>
      <c r="AG27" s="4">
        <v>0</v>
      </c>
      <c r="AH27" s="4">
        <f>BaşvuruListesi[[#This Row],[İdari Personel Olma]]+BaşvuruListesi[[#This Row],[İlk Kez Yararlanma]]+BaşvuruListesi[[#This Row],[Erasmus Koordinatörlüğü / Kültür Elçisi]]+(-BaşvuruListesi[[#This Row],[Daha Önce Değişim Programına Katıldımı]]*10)+BaşvuruListesi[[#This Row],[Dil puanı katkı]]</f>
        <v>18</v>
      </c>
      <c r="AI27" s="4"/>
      <c r="AJ27" s="4" t="s">
        <v>478</v>
      </c>
    </row>
    <row r="28" spans="1:36" x14ac:dyDescent="0.25">
      <c r="A28" s="4" t="s">
        <v>357</v>
      </c>
      <c r="B28" s="4" t="s">
        <v>30</v>
      </c>
      <c r="C28" s="4"/>
      <c r="D28" s="4" t="s">
        <v>528</v>
      </c>
      <c r="E28" s="4" t="s">
        <v>529</v>
      </c>
      <c r="F28" s="4" t="s">
        <v>358</v>
      </c>
      <c r="G28" s="4" t="s">
        <v>359</v>
      </c>
      <c r="H28" s="4" t="s">
        <v>360</v>
      </c>
      <c r="I28" s="4" t="s">
        <v>361</v>
      </c>
      <c r="J28" s="4" t="s">
        <v>35</v>
      </c>
      <c r="K28" s="4" t="s">
        <v>35</v>
      </c>
      <c r="L28" s="4" t="s">
        <v>35</v>
      </c>
      <c r="M28" s="4" t="s">
        <v>35</v>
      </c>
      <c r="N28" s="4">
        <v>0</v>
      </c>
      <c r="O28" s="4" t="s">
        <v>35</v>
      </c>
      <c r="P28" s="4"/>
      <c r="Q28" s="5">
        <v>78.75</v>
      </c>
      <c r="R28" s="4" t="s">
        <v>35</v>
      </c>
      <c r="S28" s="4" t="s">
        <v>35</v>
      </c>
      <c r="T28" s="4" t="s">
        <v>35</v>
      </c>
      <c r="U28" s="4">
        <v>0</v>
      </c>
      <c r="V28" s="4" t="s">
        <v>35</v>
      </c>
      <c r="W28" s="4" t="s">
        <v>38</v>
      </c>
      <c r="X28" s="4" t="s">
        <v>38</v>
      </c>
      <c r="Y28" s="4" t="s">
        <v>38</v>
      </c>
      <c r="Z28" s="4">
        <f>IF(BaşvuruListesi[[#This Row],[Dil Puanı]]&lt;55,"BASARISIZ",IF(BaşvuruListesi[[#This Row],[Dil Puanı]]&lt;65,4,IF(BaşvuruListesi[[#This Row],[Dil Puanı]]&lt;75,6,IF(BaşvuruListesi[[#This Row],[Dil Puanı]]&lt;85,8,IF(BaşvuruListesi[[#This Row],[Dil Puanı]]&lt;=100,10)))))</f>
        <v>8</v>
      </c>
      <c r="AA28" s="4" t="s">
        <v>39</v>
      </c>
      <c r="AB28" s="4">
        <v>0</v>
      </c>
      <c r="AC28" s="5">
        <v>0</v>
      </c>
      <c r="AD28" s="5">
        <v>10</v>
      </c>
      <c r="AE28" s="4" t="s">
        <v>39</v>
      </c>
      <c r="AF28" s="4" t="s">
        <v>39</v>
      </c>
      <c r="AG28" s="4">
        <v>0</v>
      </c>
      <c r="AH28" s="4">
        <f>BaşvuruListesi[[#This Row],[İdari Personel Olma]]+BaşvuruListesi[[#This Row],[İlk Kez Yararlanma]]+BaşvuruListesi[[#This Row],[Erasmus Koordinatörlüğü / Kültür Elçisi]]+(-BaşvuruListesi[[#This Row],[Daha Önce Değişim Programına Katıldımı]]*10)+BaşvuruListesi[[#This Row],[Dil puanı katkı]]</f>
        <v>18</v>
      </c>
      <c r="AI28" s="4"/>
      <c r="AJ28" s="4" t="s">
        <v>478</v>
      </c>
    </row>
    <row r="29" spans="1:36" x14ac:dyDescent="0.25">
      <c r="A29" s="4" t="s">
        <v>140</v>
      </c>
      <c r="B29" s="4" t="s">
        <v>30</v>
      </c>
      <c r="C29" s="4"/>
      <c r="D29" s="4" t="s">
        <v>530</v>
      </c>
      <c r="E29" s="4" t="s">
        <v>491</v>
      </c>
      <c r="F29" s="4" t="s">
        <v>141</v>
      </c>
      <c r="G29" s="4" t="s">
        <v>142</v>
      </c>
      <c r="H29" s="4" t="s">
        <v>143</v>
      </c>
      <c r="I29" s="4" t="s">
        <v>144</v>
      </c>
      <c r="J29" s="4" t="s">
        <v>35</v>
      </c>
      <c r="K29" s="4" t="s">
        <v>35</v>
      </c>
      <c r="L29" s="4" t="s">
        <v>35</v>
      </c>
      <c r="M29" s="4" t="s">
        <v>35</v>
      </c>
      <c r="N29" s="4">
        <v>0</v>
      </c>
      <c r="O29" s="4" t="s">
        <v>45</v>
      </c>
      <c r="P29" s="4" t="s">
        <v>145</v>
      </c>
      <c r="Q29" s="5">
        <v>77.5</v>
      </c>
      <c r="R29" s="4" t="s">
        <v>35</v>
      </c>
      <c r="S29" s="4" t="s">
        <v>35</v>
      </c>
      <c r="T29" s="4" t="s">
        <v>35</v>
      </c>
      <c r="U29" s="4">
        <v>0</v>
      </c>
      <c r="V29" s="4" t="s">
        <v>35</v>
      </c>
      <c r="W29" s="4" t="s">
        <v>39</v>
      </c>
      <c r="X29" s="4" t="s">
        <v>39</v>
      </c>
      <c r="Y29" s="4" t="s">
        <v>39</v>
      </c>
      <c r="Z29" s="4">
        <f>IF(BaşvuruListesi[[#This Row],[Dil Puanı]]&lt;55,"BASARISIZ",IF(BaşvuruListesi[[#This Row],[Dil Puanı]]&lt;65,4,IF(BaşvuruListesi[[#This Row],[Dil Puanı]]&lt;75,6,IF(BaşvuruListesi[[#This Row],[Dil Puanı]]&lt;85,8,IF(BaşvuruListesi[[#This Row],[Dil Puanı]]&lt;=100,10)))))</f>
        <v>8</v>
      </c>
      <c r="AA29" s="4" t="s">
        <v>39</v>
      </c>
      <c r="AB29" s="4">
        <v>0</v>
      </c>
      <c r="AC29" s="5">
        <v>0</v>
      </c>
      <c r="AD29" s="5">
        <v>10</v>
      </c>
      <c r="AE29" s="4" t="s">
        <v>39</v>
      </c>
      <c r="AF29" s="4" t="s">
        <v>39</v>
      </c>
      <c r="AG29" s="4">
        <v>0</v>
      </c>
      <c r="AH29" s="4">
        <f>BaşvuruListesi[[#This Row],[İdari Personel Olma]]+BaşvuruListesi[[#This Row],[İlk Kez Yararlanma]]+BaşvuruListesi[[#This Row],[Erasmus Koordinatörlüğü / Kültür Elçisi]]+(-BaşvuruListesi[[#This Row],[Daha Önce Değişim Programına Katıldımı]]*10)+BaşvuruListesi[[#This Row],[Dil puanı katkı]]</f>
        <v>18</v>
      </c>
      <c r="AI29" s="4"/>
      <c r="AJ29" s="4" t="s">
        <v>478</v>
      </c>
    </row>
    <row r="30" spans="1:36" x14ac:dyDescent="0.25">
      <c r="A30" s="4" t="s">
        <v>330</v>
      </c>
      <c r="B30" s="4" t="s">
        <v>30</v>
      </c>
      <c r="C30" s="4"/>
      <c r="D30" s="4" t="s">
        <v>531</v>
      </c>
      <c r="E30" s="4" t="s">
        <v>532</v>
      </c>
      <c r="F30" s="4" t="s">
        <v>331</v>
      </c>
      <c r="G30" s="4" t="s">
        <v>332</v>
      </c>
      <c r="H30" s="4" t="s">
        <v>333</v>
      </c>
      <c r="I30" s="4" t="s">
        <v>324</v>
      </c>
      <c r="J30" s="4" t="s">
        <v>35</v>
      </c>
      <c r="K30" s="4" t="s">
        <v>35</v>
      </c>
      <c r="L30" s="4" t="s">
        <v>35</v>
      </c>
      <c r="M30" s="4" t="s">
        <v>35</v>
      </c>
      <c r="N30" s="4">
        <v>0</v>
      </c>
      <c r="O30" s="4" t="s">
        <v>45</v>
      </c>
      <c r="P30" s="4" t="s">
        <v>65</v>
      </c>
      <c r="Q30" s="5">
        <v>77.5</v>
      </c>
      <c r="R30" s="4" t="s">
        <v>35</v>
      </c>
      <c r="S30" s="4" t="s">
        <v>35</v>
      </c>
      <c r="T30" s="4" t="s">
        <v>35</v>
      </c>
      <c r="U30" s="4">
        <v>0</v>
      </c>
      <c r="V30" s="4" t="s">
        <v>35</v>
      </c>
      <c r="W30" s="4" t="s">
        <v>39</v>
      </c>
      <c r="X30" s="4" t="s">
        <v>39</v>
      </c>
      <c r="Y30" s="4" t="s">
        <v>39</v>
      </c>
      <c r="Z30" s="4">
        <f>IF(BaşvuruListesi[[#This Row],[Dil Puanı]]&lt;55,"BASARISIZ",IF(BaşvuruListesi[[#This Row],[Dil Puanı]]&lt;65,4,IF(BaşvuruListesi[[#This Row],[Dil Puanı]]&lt;75,6,IF(BaşvuruListesi[[#This Row],[Dil Puanı]]&lt;85,8,IF(BaşvuruListesi[[#This Row],[Dil Puanı]]&lt;=100,10)))))</f>
        <v>8</v>
      </c>
      <c r="AA30" s="4" t="s">
        <v>39</v>
      </c>
      <c r="AB30" s="4">
        <v>0</v>
      </c>
      <c r="AC30" s="5">
        <v>0</v>
      </c>
      <c r="AD30" s="5">
        <v>10</v>
      </c>
      <c r="AE30" s="4" t="s">
        <v>39</v>
      </c>
      <c r="AF30" s="4" t="s">
        <v>39</v>
      </c>
      <c r="AG30" s="4">
        <v>0</v>
      </c>
      <c r="AH30" s="4">
        <f>BaşvuruListesi[[#This Row],[İdari Personel Olma]]+BaşvuruListesi[[#This Row],[İlk Kez Yararlanma]]+BaşvuruListesi[[#This Row],[Erasmus Koordinatörlüğü / Kültür Elçisi]]+(-BaşvuruListesi[[#This Row],[Daha Önce Değişim Programına Katıldımı]]*10)+BaşvuruListesi[[#This Row],[Dil puanı katkı]]</f>
        <v>18</v>
      </c>
      <c r="AI30" s="4"/>
      <c r="AJ30" s="4" t="s">
        <v>478</v>
      </c>
    </row>
    <row r="31" spans="1:36" x14ac:dyDescent="0.25">
      <c r="A31" s="4" t="s">
        <v>452</v>
      </c>
      <c r="B31" s="4" t="s">
        <v>30</v>
      </c>
      <c r="C31" s="4"/>
      <c r="D31" s="4" t="s">
        <v>533</v>
      </c>
      <c r="E31" s="4" t="s">
        <v>534</v>
      </c>
      <c r="F31" s="4" t="s">
        <v>453</v>
      </c>
      <c r="G31" s="4" t="s">
        <v>454</v>
      </c>
      <c r="H31" s="4" t="s">
        <v>455</v>
      </c>
      <c r="I31" s="4" t="s">
        <v>456</v>
      </c>
      <c r="J31" s="4" t="s">
        <v>35</v>
      </c>
      <c r="K31" s="4" t="s">
        <v>35</v>
      </c>
      <c r="L31" s="4" t="s">
        <v>35</v>
      </c>
      <c r="M31" s="4" t="s">
        <v>35</v>
      </c>
      <c r="N31" s="4">
        <v>0</v>
      </c>
      <c r="O31" s="4" t="s">
        <v>45</v>
      </c>
      <c r="P31" s="4" t="s">
        <v>229</v>
      </c>
      <c r="Q31" s="5">
        <v>77.5</v>
      </c>
      <c r="R31" s="4" t="s">
        <v>35</v>
      </c>
      <c r="S31" s="4" t="s">
        <v>35</v>
      </c>
      <c r="T31" s="4" t="s">
        <v>35</v>
      </c>
      <c r="U31" s="4">
        <v>0</v>
      </c>
      <c r="V31" s="4" t="s">
        <v>35</v>
      </c>
      <c r="W31" s="4" t="s">
        <v>39</v>
      </c>
      <c r="X31" s="4" t="s">
        <v>39</v>
      </c>
      <c r="Y31" s="4" t="s">
        <v>38</v>
      </c>
      <c r="Z31" s="4">
        <f>IF(BaşvuruListesi[[#This Row],[Dil Puanı]]&lt;55,"BASARISIZ",IF(BaşvuruListesi[[#This Row],[Dil Puanı]]&lt;65,4,IF(BaşvuruListesi[[#This Row],[Dil Puanı]]&lt;75,6,IF(BaşvuruListesi[[#This Row],[Dil Puanı]]&lt;85,8,IF(BaşvuruListesi[[#This Row],[Dil Puanı]]&lt;=100,10)))))</f>
        <v>8</v>
      </c>
      <c r="AA31" s="4" t="s">
        <v>39</v>
      </c>
      <c r="AB31" s="4">
        <v>0</v>
      </c>
      <c r="AC31" s="5">
        <v>0</v>
      </c>
      <c r="AD31" s="5">
        <v>10</v>
      </c>
      <c r="AE31" s="4" t="s">
        <v>39</v>
      </c>
      <c r="AF31" s="4" t="s">
        <v>39</v>
      </c>
      <c r="AG31" s="4">
        <v>0</v>
      </c>
      <c r="AH31" s="4">
        <f>BaşvuruListesi[[#This Row],[İdari Personel Olma]]+BaşvuruListesi[[#This Row],[İlk Kez Yararlanma]]+BaşvuruListesi[[#This Row],[Erasmus Koordinatörlüğü / Kültür Elçisi]]+(-BaşvuruListesi[[#This Row],[Daha Önce Değişim Programına Katıldımı]]*10)+BaşvuruListesi[[#This Row],[Dil puanı katkı]]</f>
        <v>18</v>
      </c>
      <c r="AI31" s="4"/>
      <c r="AJ31" s="4" t="s">
        <v>478</v>
      </c>
    </row>
    <row r="32" spans="1:36" x14ac:dyDescent="0.25">
      <c r="A32" s="4" t="s">
        <v>252</v>
      </c>
      <c r="B32" s="4" t="s">
        <v>30</v>
      </c>
      <c r="C32" s="4"/>
      <c r="D32" s="4" t="s">
        <v>535</v>
      </c>
      <c r="E32" s="4" t="s">
        <v>536</v>
      </c>
      <c r="F32" s="4" t="s">
        <v>253</v>
      </c>
      <c r="G32" s="4" t="s">
        <v>254</v>
      </c>
      <c r="H32" s="4" t="s">
        <v>255</v>
      </c>
      <c r="I32" s="4" t="s">
        <v>256</v>
      </c>
      <c r="J32" s="4" t="s">
        <v>35</v>
      </c>
      <c r="K32" s="4" t="s">
        <v>35</v>
      </c>
      <c r="L32" s="4" t="s">
        <v>35</v>
      </c>
      <c r="M32" s="4" t="s">
        <v>35</v>
      </c>
      <c r="N32" s="4">
        <v>0</v>
      </c>
      <c r="O32" s="4" t="s">
        <v>45</v>
      </c>
      <c r="P32" s="4" t="s">
        <v>183</v>
      </c>
      <c r="Q32" s="5">
        <v>76.25</v>
      </c>
      <c r="R32" s="4" t="s">
        <v>35</v>
      </c>
      <c r="S32" s="4" t="s">
        <v>35</v>
      </c>
      <c r="T32" s="4" t="s">
        <v>35</v>
      </c>
      <c r="U32" s="4">
        <v>0</v>
      </c>
      <c r="V32" s="4" t="s">
        <v>35</v>
      </c>
      <c r="W32" s="4" t="s">
        <v>39</v>
      </c>
      <c r="X32" s="4" t="s">
        <v>39</v>
      </c>
      <c r="Y32" s="4" t="s">
        <v>39</v>
      </c>
      <c r="Z32" s="4">
        <f>IF(BaşvuruListesi[[#This Row],[Dil Puanı]]&lt;55,"BASARISIZ",IF(BaşvuruListesi[[#This Row],[Dil Puanı]]&lt;65,4,IF(BaşvuruListesi[[#This Row],[Dil Puanı]]&lt;75,6,IF(BaşvuruListesi[[#This Row],[Dil Puanı]]&lt;85,8,IF(BaşvuruListesi[[#This Row],[Dil Puanı]]&lt;=100,10)))))</f>
        <v>8</v>
      </c>
      <c r="AA32" s="4" t="s">
        <v>39</v>
      </c>
      <c r="AB32" s="4">
        <v>0</v>
      </c>
      <c r="AC32" s="5">
        <v>0</v>
      </c>
      <c r="AD32" s="5">
        <v>10</v>
      </c>
      <c r="AE32" s="4" t="s">
        <v>39</v>
      </c>
      <c r="AF32" s="4" t="s">
        <v>39</v>
      </c>
      <c r="AG32" s="4">
        <v>0</v>
      </c>
      <c r="AH32" s="4">
        <f>BaşvuruListesi[[#This Row],[İdari Personel Olma]]+BaşvuruListesi[[#This Row],[İlk Kez Yararlanma]]+BaşvuruListesi[[#This Row],[Erasmus Koordinatörlüğü / Kültür Elçisi]]+(-BaşvuruListesi[[#This Row],[Daha Önce Değişim Programına Katıldımı]]*10)+BaşvuruListesi[[#This Row],[Dil puanı katkı]]</f>
        <v>18</v>
      </c>
      <c r="AI32" s="4"/>
      <c r="AJ32" s="4" t="s">
        <v>478</v>
      </c>
    </row>
    <row r="33" spans="1:36" x14ac:dyDescent="0.25">
      <c r="A33" s="4" t="s">
        <v>347</v>
      </c>
      <c r="B33" s="4" t="s">
        <v>30</v>
      </c>
      <c r="C33" s="4"/>
      <c r="D33" s="4" t="s">
        <v>482</v>
      </c>
      <c r="E33" s="4" t="s">
        <v>537</v>
      </c>
      <c r="F33" s="4" t="s">
        <v>348</v>
      </c>
      <c r="G33" s="4" t="s">
        <v>349</v>
      </c>
      <c r="H33" s="4" t="s">
        <v>350</v>
      </c>
      <c r="I33" s="4" t="s">
        <v>351</v>
      </c>
      <c r="J33" s="4" t="s">
        <v>35</v>
      </c>
      <c r="K33" s="4" t="s">
        <v>35</v>
      </c>
      <c r="L33" s="4" t="s">
        <v>35</v>
      </c>
      <c r="M33" s="4" t="s">
        <v>35</v>
      </c>
      <c r="N33" s="4">
        <v>0</v>
      </c>
      <c r="O33" s="4" t="s">
        <v>45</v>
      </c>
      <c r="P33" s="4" t="s">
        <v>229</v>
      </c>
      <c r="Q33" s="5">
        <v>76.25</v>
      </c>
      <c r="R33" s="4" t="s">
        <v>35</v>
      </c>
      <c r="S33" s="4" t="s">
        <v>35</v>
      </c>
      <c r="T33" s="4" t="s">
        <v>35</v>
      </c>
      <c r="U33" s="4">
        <v>0</v>
      </c>
      <c r="V33" s="4" t="s">
        <v>35</v>
      </c>
      <c r="W33" s="4" t="s">
        <v>39</v>
      </c>
      <c r="X33" s="4" t="s">
        <v>39</v>
      </c>
      <c r="Y33" s="4" t="s">
        <v>38</v>
      </c>
      <c r="Z33" s="4">
        <f>IF(BaşvuruListesi[[#This Row],[Dil Puanı]]&lt;55,"BASARISIZ",IF(BaşvuruListesi[[#This Row],[Dil Puanı]]&lt;65,4,IF(BaşvuruListesi[[#This Row],[Dil Puanı]]&lt;75,6,IF(BaşvuruListesi[[#This Row],[Dil Puanı]]&lt;85,8,IF(BaşvuruListesi[[#This Row],[Dil Puanı]]&lt;=100,10)))))</f>
        <v>8</v>
      </c>
      <c r="AA33" s="4" t="s">
        <v>39</v>
      </c>
      <c r="AB33" s="4">
        <v>0</v>
      </c>
      <c r="AC33" s="5">
        <v>0</v>
      </c>
      <c r="AD33" s="5">
        <v>10</v>
      </c>
      <c r="AE33" s="4" t="s">
        <v>39</v>
      </c>
      <c r="AF33" s="4" t="s">
        <v>39</v>
      </c>
      <c r="AG33" s="4">
        <v>0</v>
      </c>
      <c r="AH33" s="4">
        <f>BaşvuruListesi[[#This Row],[İdari Personel Olma]]+BaşvuruListesi[[#This Row],[İlk Kez Yararlanma]]+BaşvuruListesi[[#This Row],[Erasmus Koordinatörlüğü / Kültür Elçisi]]+(-BaşvuruListesi[[#This Row],[Daha Önce Değişim Programına Katıldımı]]*10)+BaşvuruListesi[[#This Row],[Dil puanı katkı]]</f>
        <v>18</v>
      </c>
      <c r="AI33" s="4"/>
      <c r="AJ33" s="4" t="s">
        <v>478</v>
      </c>
    </row>
    <row r="34" spans="1:36" x14ac:dyDescent="0.25">
      <c r="A34" s="4" t="s">
        <v>388</v>
      </c>
      <c r="B34" s="4" t="s">
        <v>30</v>
      </c>
      <c r="C34" s="4"/>
      <c r="D34" s="4" t="s">
        <v>490</v>
      </c>
      <c r="E34" s="4" t="s">
        <v>538</v>
      </c>
      <c r="F34" s="4" t="s">
        <v>389</v>
      </c>
      <c r="G34" s="4" t="s">
        <v>390</v>
      </c>
      <c r="H34" s="4" t="s">
        <v>391</v>
      </c>
      <c r="I34" s="4" t="s">
        <v>392</v>
      </c>
      <c r="J34" s="4" t="s">
        <v>35</v>
      </c>
      <c r="K34" s="4" t="s">
        <v>35</v>
      </c>
      <c r="L34" s="4" t="s">
        <v>35</v>
      </c>
      <c r="M34" s="4" t="s">
        <v>35</v>
      </c>
      <c r="N34" s="4">
        <v>0</v>
      </c>
      <c r="O34" s="4" t="s">
        <v>45</v>
      </c>
      <c r="P34" s="4" t="s">
        <v>393</v>
      </c>
      <c r="Q34" s="5">
        <v>76.25</v>
      </c>
      <c r="R34" s="4" t="s">
        <v>35</v>
      </c>
      <c r="S34" s="4" t="s">
        <v>35</v>
      </c>
      <c r="T34" s="4" t="s">
        <v>35</v>
      </c>
      <c r="U34" s="4">
        <v>0</v>
      </c>
      <c r="V34" s="4" t="s">
        <v>35</v>
      </c>
      <c r="W34" s="4" t="s">
        <v>39</v>
      </c>
      <c r="X34" s="4" t="s">
        <v>39</v>
      </c>
      <c r="Y34" s="4" t="s">
        <v>38</v>
      </c>
      <c r="Z34" s="4">
        <f>IF(BaşvuruListesi[[#This Row],[Dil Puanı]]&lt;55,"BASARISIZ",IF(BaşvuruListesi[[#This Row],[Dil Puanı]]&lt;65,4,IF(BaşvuruListesi[[#This Row],[Dil Puanı]]&lt;75,6,IF(BaşvuruListesi[[#This Row],[Dil Puanı]]&lt;85,8,IF(BaşvuruListesi[[#This Row],[Dil Puanı]]&lt;=100,10)))))</f>
        <v>8</v>
      </c>
      <c r="AA34" s="4" t="s">
        <v>39</v>
      </c>
      <c r="AB34" s="4">
        <v>0</v>
      </c>
      <c r="AC34" s="5">
        <v>0</v>
      </c>
      <c r="AD34" s="5">
        <v>10</v>
      </c>
      <c r="AE34" s="4" t="s">
        <v>39</v>
      </c>
      <c r="AF34" s="4" t="s">
        <v>39</v>
      </c>
      <c r="AG34" s="4">
        <v>0</v>
      </c>
      <c r="AH34" s="4">
        <f>BaşvuruListesi[[#This Row],[İdari Personel Olma]]+BaşvuruListesi[[#This Row],[İlk Kez Yararlanma]]+BaşvuruListesi[[#This Row],[Erasmus Koordinatörlüğü / Kültür Elçisi]]+(-BaşvuruListesi[[#This Row],[Daha Önce Değişim Programına Katıldımı]]*10)+BaşvuruListesi[[#This Row],[Dil puanı katkı]]</f>
        <v>18</v>
      </c>
      <c r="AI34" s="4"/>
      <c r="AJ34" s="4" t="s">
        <v>478</v>
      </c>
    </row>
    <row r="35" spans="1:36" x14ac:dyDescent="0.25">
      <c r="A35" s="4" t="s">
        <v>241</v>
      </c>
      <c r="B35" s="4" t="s">
        <v>30</v>
      </c>
      <c r="C35" s="4"/>
      <c r="D35" s="4" t="s">
        <v>539</v>
      </c>
      <c r="E35" s="4" t="s">
        <v>540</v>
      </c>
      <c r="F35" s="4" t="s">
        <v>242</v>
      </c>
      <c r="G35" s="4" t="s">
        <v>243</v>
      </c>
      <c r="H35" s="4" t="s">
        <v>244</v>
      </c>
      <c r="I35" s="4" t="s">
        <v>245</v>
      </c>
      <c r="J35" s="4" t="s">
        <v>35</v>
      </c>
      <c r="K35" s="4" t="s">
        <v>35</v>
      </c>
      <c r="L35" s="4" t="s">
        <v>35</v>
      </c>
      <c r="M35" s="4" t="s">
        <v>35</v>
      </c>
      <c r="N35" s="4">
        <v>0</v>
      </c>
      <c r="O35" s="4" t="s">
        <v>45</v>
      </c>
      <c r="P35" s="4" t="s">
        <v>95</v>
      </c>
      <c r="Q35" s="5">
        <v>73.75</v>
      </c>
      <c r="R35" s="4" t="s">
        <v>35</v>
      </c>
      <c r="S35" s="4" t="s">
        <v>35</v>
      </c>
      <c r="T35" s="4" t="s">
        <v>35</v>
      </c>
      <c r="U35" s="4">
        <v>0</v>
      </c>
      <c r="V35" s="4" t="s">
        <v>35</v>
      </c>
      <c r="W35" s="4" t="s">
        <v>39</v>
      </c>
      <c r="X35" s="4" t="s">
        <v>39</v>
      </c>
      <c r="Y35" s="4" t="s">
        <v>39</v>
      </c>
      <c r="Z35" s="4">
        <f>IF(BaşvuruListesi[[#This Row],[Dil Puanı]]&lt;55,"BASARISIZ",IF(BaşvuruListesi[[#This Row],[Dil Puanı]]&lt;65,4,IF(BaşvuruListesi[[#This Row],[Dil Puanı]]&lt;75,6,IF(BaşvuruListesi[[#This Row],[Dil Puanı]]&lt;85,8,IF(BaşvuruListesi[[#This Row],[Dil Puanı]]&lt;=100,10)))))</f>
        <v>6</v>
      </c>
      <c r="AA35" s="4" t="s">
        <v>39</v>
      </c>
      <c r="AB35" s="4">
        <v>0</v>
      </c>
      <c r="AC35" s="5">
        <v>0</v>
      </c>
      <c r="AD35" s="5">
        <v>10</v>
      </c>
      <c r="AE35" s="4" t="s">
        <v>39</v>
      </c>
      <c r="AF35" s="4" t="s">
        <v>39</v>
      </c>
      <c r="AG35" s="4">
        <v>0</v>
      </c>
      <c r="AH35" s="4">
        <f>BaşvuruListesi[[#This Row],[İdari Personel Olma]]+BaşvuruListesi[[#This Row],[İlk Kez Yararlanma]]+BaşvuruListesi[[#This Row],[Erasmus Koordinatörlüğü / Kültür Elçisi]]+(-BaşvuruListesi[[#This Row],[Daha Önce Değişim Programına Katıldımı]]*10)+BaşvuruListesi[[#This Row],[Dil puanı katkı]]</f>
        <v>16</v>
      </c>
      <c r="AI35" s="4"/>
      <c r="AJ35" s="4" t="s">
        <v>478</v>
      </c>
    </row>
    <row r="36" spans="1:36" x14ac:dyDescent="0.25">
      <c r="A36" s="4" t="s">
        <v>377</v>
      </c>
      <c r="B36" s="4" t="s">
        <v>30</v>
      </c>
      <c r="C36" s="4"/>
      <c r="D36" s="4" t="s">
        <v>541</v>
      </c>
      <c r="E36" s="4" t="s">
        <v>542</v>
      </c>
      <c r="F36" s="4" t="s">
        <v>378</v>
      </c>
      <c r="G36" s="4" t="s">
        <v>379</v>
      </c>
      <c r="H36" s="4" t="s">
        <v>380</v>
      </c>
      <c r="I36" s="4" t="s">
        <v>381</v>
      </c>
      <c r="J36" s="4" t="s">
        <v>35</v>
      </c>
      <c r="K36" s="4" t="s">
        <v>35</v>
      </c>
      <c r="L36" s="4" t="s">
        <v>35</v>
      </c>
      <c r="M36" s="4" t="s">
        <v>35</v>
      </c>
      <c r="N36" s="4">
        <v>0</v>
      </c>
      <c r="O36" s="4" t="s">
        <v>45</v>
      </c>
      <c r="P36" s="4" t="s">
        <v>229</v>
      </c>
      <c r="Q36" s="5">
        <v>72.5</v>
      </c>
      <c r="R36" s="4" t="s">
        <v>35</v>
      </c>
      <c r="S36" s="4" t="s">
        <v>35</v>
      </c>
      <c r="T36" s="4" t="s">
        <v>35</v>
      </c>
      <c r="U36" s="4">
        <v>0</v>
      </c>
      <c r="V36" s="4" t="s">
        <v>35</v>
      </c>
      <c r="W36" s="4" t="s">
        <v>39</v>
      </c>
      <c r="X36" s="4" t="s">
        <v>39</v>
      </c>
      <c r="Y36" s="4" t="s">
        <v>38</v>
      </c>
      <c r="Z36" s="4">
        <f>IF(BaşvuruListesi[[#This Row],[Dil Puanı]]&lt;55,"BASARISIZ",IF(BaşvuruListesi[[#This Row],[Dil Puanı]]&lt;65,4,IF(BaşvuruListesi[[#This Row],[Dil Puanı]]&lt;75,6,IF(BaşvuruListesi[[#This Row],[Dil Puanı]]&lt;85,8,IF(BaşvuruListesi[[#This Row],[Dil Puanı]]&lt;=100,10)))))</f>
        <v>6</v>
      </c>
      <c r="AA36" s="4" t="s">
        <v>39</v>
      </c>
      <c r="AB36" s="4">
        <v>0</v>
      </c>
      <c r="AC36" s="5">
        <v>0</v>
      </c>
      <c r="AD36" s="5">
        <v>10</v>
      </c>
      <c r="AE36" s="4" t="s">
        <v>39</v>
      </c>
      <c r="AF36" s="4" t="s">
        <v>39</v>
      </c>
      <c r="AG36" s="4">
        <v>0</v>
      </c>
      <c r="AH36" s="4">
        <f>BaşvuruListesi[[#This Row],[İdari Personel Olma]]+BaşvuruListesi[[#This Row],[İlk Kez Yararlanma]]+BaşvuruListesi[[#This Row],[Erasmus Koordinatörlüğü / Kültür Elçisi]]+(-BaşvuruListesi[[#This Row],[Daha Önce Değişim Programına Katıldımı]]*10)+BaşvuruListesi[[#This Row],[Dil puanı katkı]]</f>
        <v>16</v>
      </c>
      <c r="AI36" s="4"/>
      <c r="AJ36" s="4" t="s">
        <v>478</v>
      </c>
    </row>
    <row r="37" spans="1:36" x14ac:dyDescent="0.25">
      <c r="A37" s="4" t="s">
        <v>382</v>
      </c>
      <c r="B37" s="4" t="s">
        <v>30</v>
      </c>
      <c r="C37" s="4"/>
      <c r="D37" s="4" t="s">
        <v>543</v>
      </c>
      <c r="E37" s="4" t="s">
        <v>510</v>
      </c>
      <c r="F37" s="4" t="s">
        <v>383</v>
      </c>
      <c r="G37" s="4" t="s">
        <v>384</v>
      </c>
      <c r="H37" s="4" t="s">
        <v>385</v>
      </c>
      <c r="I37" s="4" t="s">
        <v>386</v>
      </c>
      <c r="J37" s="4" t="s">
        <v>35</v>
      </c>
      <c r="K37" s="4" t="s">
        <v>35</v>
      </c>
      <c r="L37" s="4" t="s">
        <v>35</v>
      </c>
      <c r="M37" s="4" t="s">
        <v>35</v>
      </c>
      <c r="N37" s="4">
        <v>0</v>
      </c>
      <c r="O37" s="4" t="s">
        <v>36</v>
      </c>
      <c r="P37" s="4" t="s">
        <v>387</v>
      </c>
      <c r="Q37" s="5">
        <v>72.5</v>
      </c>
      <c r="R37" s="4" t="s">
        <v>35</v>
      </c>
      <c r="S37" s="4" t="s">
        <v>35</v>
      </c>
      <c r="T37" s="4" t="s">
        <v>35</v>
      </c>
      <c r="U37" s="4">
        <v>0</v>
      </c>
      <c r="V37" s="4" t="s">
        <v>35</v>
      </c>
      <c r="W37" s="4" t="s">
        <v>39</v>
      </c>
      <c r="X37" s="4" t="s">
        <v>39</v>
      </c>
      <c r="Y37" s="4" t="s">
        <v>38</v>
      </c>
      <c r="Z37" s="4">
        <f>IF(BaşvuruListesi[[#This Row],[Dil Puanı]]&lt;55,"BASARISIZ",IF(BaşvuruListesi[[#This Row],[Dil Puanı]]&lt;65,4,IF(BaşvuruListesi[[#This Row],[Dil Puanı]]&lt;75,6,IF(BaşvuruListesi[[#This Row],[Dil Puanı]]&lt;85,8,IF(BaşvuruListesi[[#This Row],[Dil Puanı]]&lt;=100,10)))))</f>
        <v>6</v>
      </c>
      <c r="AA37" s="4" t="s">
        <v>39</v>
      </c>
      <c r="AB37" s="4">
        <v>0</v>
      </c>
      <c r="AC37" s="5">
        <v>0</v>
      </c>
      <c r="AD37" s="5">
        <v>10</v>
      </c>
      <c r="AE37" s="4" t="s">
        <v>39</v>
      </c>
      <c r="AF37" s="4" t="s">
        <v>39</v>
      </c>
      <c r="AG37" s="4">
        <v>0</v>
      </c>
      <c r="AH37" s="4">
        <f>BaşvuruListesi[[#This Row],[İdari Personel Olma]]+BaşvuruListesi[[#This Row],[İlk Kez Yararlanma]]+BaşvuruListesi[[#This Row],[Erasmus Koordinatörlüğü / Kültür Elçisi]]+(-BaşvuruListesi[[#This Row],[Daha Önce Değişim Programına Katıldımı]]*10)+BaşvuruListesi[[#This Row],[Dil puanı katkı]]</f>
        <v>16</v>
      </c>
      <c r="AI37" s="4"/>
      <c r="AJ37" s="4" t="s">
        <v>478</v>
      </c>
    </row>
    <row r="38" spans="1:36" x14ac:dyDescent="0.25">
      <c r="A38" s="4" t="s">
        <v>434</v>
      </c>
      <c r="B38" s="4" t="s">
        <v>30</v>
      </c>
      <c r="C38" s="4"/>
      <c r="D38" s="4" t="s">
        <v>544</v>
      </c>
      <c r="E38" s="4" t="s">
        <v>525</v>
      </c>
      <c r="F38" s="4" t="s">
        <v>435</v>
      </c>
      <c r="G38" s="4" t="s">
        <v>436</v>
      </c>
      <c r="H38" s="4" t="s">
        <v>437</v>
      </c>
      <c r="I38" s="4" t="s">
        <v>438</v>
      </c>
      <c r="J38" s="4" t="s">
        <v>35</v>
      </c>
      <c r="K38" s="4" t="s">
        <v>35</v>
      </c>
      <c r="L38" s="4" t="s">
        <v>35</v>
      </c>
      <c r="M38" s="4" t="s">
        <v>35</v>
      </c>
      <c r="N38" s="4">
        <v>0</v>
      </c>
      <c r="O38" s="4" t="s">
        <v>45</v>
      </c>
      <c r="P38" s="4" t="s">
        <v>229</v>
      </c>
      <c r="Q38" s="5">
        <v>72.5</v>
      </c>
      <c r="R38" s="4" t="s">
        <v>35</v>
      </c>
      <c r="S38" s="4" t="s">
        <v>35</v>
      </c>
      <c r="T38" s="4" t="s">
        <v>35</v>
      </c>
      <c r="U38" s="4">
        <v>0</v>
      </c>
      <c r="V38" s="4" t="s">
        <v>35</v>
      </c>
      <c r="W38" s="4" t="s">
        <v>39</v>
      </c>
      <c r="X38" s="4" t="s">
        <v>39</v>
      </c>
      <c r="Y38" s="4" t="s">
        <v>39</v>
      </c>
      <c r="Z38" s="4">
        <f>IF(BaşvuruListesi[[#This Row],[Dil Puanı]]&lt;55,"BASARISIZ",IF(BaşvuruListesi[[#This Row],[Dil Puanı]]&lt;65,4,IF(BaşvuruListesi[[#This Row],[Dil Puanı]]&lt;75,6,IF(BaşvuruListesi[[#This Row],[Dil Puanı]]&lt;85,8,IF(BaşvuruListesi[[#This Row],[Dil Puanı]]&lt;=100,10)))))</f>
        <v>6</v>
      </c>
      <c r="AA38" s="4" t="s">
        <v>39</v>
      </c>
      <c r="AB38" s="4">
        <v>0</v>
      </c>
      <c r="AC38" s="5">
        <v>0</v>
      </c>
      <c r="AD38" s="5">
        <v>10</v>
      </c>
      <c r="AE38" s="4" t="s">
        <v>39</v>
      </c>
      <c r="AF38" s="4" t="s">
        <v>39</v>
      </c>
      <c r="AG38" s="4">
        <v>0</v>
      </c>
      <c r="AH38" s="4">
        <f>BaşvuruListesi[[#This Row],[İdari Personel Olma]]+BaşvuruListesi[[#This Row],[İlk Kez Yararlanma]]+BaşvuruListesi[[#This Row],[Erasmus Koordinatörlüğü / Kültür Elçisi]]+(-BaşvuruListesi[[#This Row],[Daha Önce Değişim Programına Katıldımı]]*10)+BaşvuruListesi[[#This Row],[Dil puanı katkı]]</f>
        <v>16</v>
      </c>
      <c r="AI38" s="4"/>
      <c r="AJ38" s="4" t="s">
        <v>478</v>
      </c>
    </row>
    <row r="39" spans="1:36" x14ac:dyDescent="0.25">
      <c r="A39" s="4" t="s">
        <v>213</v>
      </c>
      <c r="B39" s="4" t="s">
        <v>30</v>
      </c>
      <c r="C39" s="4"/>
      <c r="D39" s="4" t="s">
        <v>546</v>
      </c>
      <c r="E39" s="4" t="s">
        <v>547</v>
      </c>
      <c r="F39" s="4" t="s">
        <v>214</v>
      </c>
      <c r="G39" s="4" t="s">
        <v>215</v>
      </c>
      <c r="H39" s="4" t="s">
        <v>216</v>
      </c>
      <c r="I39" s="4" t="s">
        <v>217</v>
      </c>
      <c r="J39" s="4" t="s">
        <v>35</v>
      </c>
      <c r="K39" s="4" t="s">
        <v>35</v>
      </c>
      <c r="L39" s="4" t="s">
        <v>35</v>
      </c>
      <c r="M39" s="4" t="s">
        <v>35</v>
      </c>
      <c r="N39" s="4">
        <v>0</v>
      </c>
      <c r="O39" s="4" t="s">
        <v>45</v>
      </c>
      <c r="P39" s="4" t="s">
        <v>95</v>
      </c>
      <c r="Q39" s="5">
        <v>71.25</v>
      </c>
      <c r="R39" s="4" t="s">
        <v>35</v>
      </c>
      <c r="S39" s="4" t="s">
        <v>35</v>
      </c>
      <c r="T39" s="4" t="s">
        <v>35</v>
      </c>
      <c r="U39" s="4">
        <v>0</v>
      </c>
      <c r="V39" s="4" t="s">
        <v>35</v>
      </c>
      <c r="W39" s="4" t="s">
        <v>39</v>
      </c>
      <c r="X39" s="4" t="s">
        <v>39</v>
      </c>
      <c r="Y39" s="4" t="s">
        <v>39</v>
      </c>
      <c r="Z39" s="4">
        <f>IF(BaşvuruListesi[[#This Row],[Dil Puanı]]&lt;55,"BASARISIZ",IF(BaşvuruListesi[[#This Row],[Dil Puanı]]&lt;65,4,IF(BaşvuruListesi[[#This Row],[Dil Puanı]]&lt;75,6,IF(BaşvuruListesi[[#This Row],[Dil Puanı]]&lt;85,8,IF(BaşvuruListesi[[#This Row],[Dil Puanı]]&lt;=100,10)))))</f>
        <v>6</v>
      </c>
      <c r="AA39" s="4" t="s">
        <v>39</v>
      </c>
      <c r="AB39" s="4">
        <v>0</v>
      </c>
      <c r="AC39" s="5">
        <v>0</v>
      </c>
      <c r="AD39" s="5">
        <v>10</v>
      </c>
      <c r="AE39" s="4" t="s">
        <v>39</v>
      </c>
      <c r="AF39" s="4" t="s">
        <v>39</v>
      </c>
      <c r="AG39" s="4">
        <v>0</v>
      </c>
      <c r="AH39" s="4">
        <f>BaşvuruListesi[[#This Row],[İdari Personel Olma]]+BaşvuruListesi[[#This Row],[İlk Kez Yararlanma]]+BaşvuruListesi[[#This Row],[Erasmus Koordinatörlüğü / Kültür Elçisi]]+(-BaşvuruListesi[[#This Row],[Daha Önce Değişim Programına Katıldımı]]*10)+BaşvuruListesi[[#This Row],[Dil puanı katkı]]</f>
        <v>16</v>
      </c>
      <c r="AI39" s="4"/>
      <c r="AJ39" s="4" t="s">
        <v>478</v>
      </c>
    </row>
    <row r="40" spans="1:36" x14ac:dyDescent="0.25">
      <c r="A40" s="4" t="s">
        <v>207</v>
      </c>
      <c r="B40" s="4" t="s">
        <v>30</v>
      </c>
      <c r="C40" s="4"/>
      <c r="D40" s="4" t="s">
        <v>548</v>
      </c>
      <c r="E40" s="4" t="s">
        <v>549</v>
      </c>
      <c r="F40" s="4" t="s">
        <v>208</v>
      </c>
      <c r="G40" s="4" t="s">
        <v>209</v>
      </c>
      <c r="H40" s="4" t="s">
        <v>210</v>
      </c>
      <c r="I40" s="4" t="s">
        <v>211</v>
      </c>
      <c r="J40" s="4" t="s">
        <v>35</v>
      </c>
      <c r="K40" s="4" t="s">
        <v>35</v>
      </c>
      <c r="L40" s="4" t="s">
        <v>35</v>
      </c>
      <c r="M40" s="4" t="s">
        <v>35</v>
      </c>
      <c r="N40" s="4">
        <v>0</v>
      </c>
      <c r="O40" s="4" t="s">
        <v>36</v>
      </c>
      <c r="P40" s="4" t="s">
        <v>212</v>
      </c>
      <c r="Q40" s="5">
        <v>70</v>
      </c>
      <c r="R40" s="4" t="s">
        <v>35</v>
      </c>
      <c r="S40" s="4" t="s">
        <v>35</v>
      </c>
      <c r="T40" s="4" t="s">
        <v>35</v>
      </c>
      <c r="U40" s="4">
        <v>0</v>
      </c>
      <c r="V40" s="4" t="s">
        <v>35</v>
      </c>
      <c r="W40" s="4" t="s">
        <v>39</v>
      </c>
      <c r="X40" s="4" t="s">
        <v>38</v>
      </c>
      <c r="Y40" s="4" t="s">
        <v>38</v>
      </c>
      <c r="Z40" s="4">
        <f>IF(BaşvuruListesi[[#This Row],[Dil Puanı]]&lt;55,"BASARISIZ",IF(BaşvuruListesi[[#This Row],[Dil Puanı]]&lt;65,4,IF(BaşvuruListesi[[#This Row],[Dil Puanı]]&lt;75,6,IF(BaşvuruListesi[[#This Row],[Dil Puanı]]&lt;85,8,IF(BaşvuruListesi[[#This Row],[Dil Puanı]]&lt;=100,10)))))</f>
        <v>6</v>
      </c>
      <c r="AA40" s="4" t="s">
        <v>39</v>
      </c>
      <c r="AB40" s="4">
        <v>0</v>
      </c>
      <c r="AC40" s="5">
        <v>0</v>
      </c>
      <c r="AD40" s="5">
        <v>10</v>
      </c>
      <c r="AE40" s="4" t="s">
        <v>39</v>
      </c>
      <c r="AF40" s="4" t="s">
        <v>39</v>
      </c>
      <c r="AG40" s="4">
        <v>0</v>
      </c>
      <c r="AH40" s="4">
        <f>BaşvuruListesi[[#This Row],[İdari Personel Olma]]+BaşvuruListesi[[#This Row],[İlk Kez Yararlanma]]+BaşvuruListesi[[#This Row],[Erasmus Koordinatörlüğü / Kültür Elçisi]]+(-BaşvuruListesi[[#This Row],[Daha Önce Değişim Programına Katıldımı]]*10)+BaşvuruListesi[[#This Row],[Dil puanı katkı]]</f>
        <v>16</v>
      </c>
      <c r="AI40" s="4"/>
      <c r="AJ40" s="4" t="s">
        <v>478</v>
      </c>
    </row>
    <row r="41" spans="1:36" x14ac:dyDescent="0.25">
      <c r="A41" s="4" t="s">
        <v>257</v>
      </c>
      <c r="B41" s="4" t="s">
        <v>30</v>
      </c>
      <c r="C41" s="4"/>
      <c r="D41" s="4" t="s">
        <v>550</v>
      </c>
      <c r="E41" s="4" t="s">
        <v>551</v>
      </c>
      <c r="F41" s="4" t="s">
        <v>258</v>
      </c>
      <c r="G41" s="4" t="s">
        <v>259</v>
      </c>
      <c r="H41" s="4" t="s">
        <v>260</v>
      </c>
      <c r="I41" s="4" t="s">
        <v>261</v>
      </c>
      <c r="J41" s="4" t="s">
        <v>35</v>
      </c>
      <c r="K41" s="4" t="s">
        <v>35</v>
      </c>
      <c r="L41" s="4" t="s">
        <v>35</v>
      </c>
      <c r="M41" s="4" t="s">
        <v>35</v>
      </c>
      <c r="N41" s="4">
        <v>0</v>
      </c>
      <c r="O41" s="4" t="s">
        <v>45</v>
      </c>
      <c r="P41" s="4" t="s">
        <v>262</v>
      </c>
      <c r="Q41" s="5">
        <v>70</v>
      </c>
      <c r="R41" s="4" t="s">
        <v>35</v>
      </c>
      <c r="S41" s="4" t="s">
        <v>35</v>
      </c>
      <c r="T41" s="4" t="s">
        <v>35</v>
      </c>
      <c r="U41" s="4">
        <v>0</v>
      </c>
      <c r="V41" s="4" t="s">
        <v>35</v>
      </c>
      <c r="W41" s="4" t="s">
        <v>39</v>
      </c>
      <c r="X41" s="4" t="s">
        <v>38</v>
      </c>
      <c r="Y41" s="4" t="s">
        <v>38</v>
      </c>
      <c r="Z41" s="4">
        <f>IF(BaşvuruListesi[[#This Row],[Dil Puanı]]&lt;55,"BASARISIZ",IF(BaşvuruListesi[[#This Row],[Dil Puanı]]&lt;65,4,IF(BaşvuruListesi[[#This Row],[Dil Puanı]]&lt;75,6,IF(BaşvuruListesi[[#This Row],[Dil Puanı]]&lt;85,8,IF(BaşvuruListesi[[#This Row],[Dil Puanı]]&lt;=100,10)))))</f>
        <v>6</v>
      </c>
      <c r="AA41" s="4" t="s">
        <v>39</v>
      </c>
      <c r="AB41" s="4">
        <v>0</v>
      </c>
      <c r="AC41" s="5">
        <v>0</v>
      </c>
      <c r="AD41" s="5">
        <v>10</v>
      </c>
      <c r="AE41" s="4" t="s">
        <v>39</v>
      </c>
      <c r="AF41" s="4" t="s">
        <v>39</v>
      </c>
      <c r="AG41" s="4">
        <v>0</v>
      </c>
      <c r="AH41" s="4">
        <f>BaşvuruListesi[[#This Row],[İdari Personel Olma]]+BaşvuruListesi[[#This Row],[İlk Kez Yararlanma]]+BaşvuruListesi[[#This Row],[Erasmus Koordinatörlüğü / Kültür Elçisi]]+(-BaşvuruListesi[[#This Row],[Daha Önce Değişim Programına Katıldımı]]*10)+BaşvuruListesi[[#This Row],[Dil puanı katkı]]</f>
        <v>16</v>
      </c>
      <c r="AI41" s="4"/>
      <c r="AJ41" s="4" t="s">
        <v>478</v>
      </c>
    </row>
    <row r="42" spans="1:36" x14ac:dyDescent="0.25">
      <c r="A42" s="4" t="s">
        <v>343</v>
      </c>
      <c r="B42" s="4" t="s">
        <v>30</v>
      </c>
      <c r="C42" s="4"/>
      <c r="D42" s="4" t="s">
        <v>552</v>
      </c>
      <c r="E42" s="4" t="s">
        <v>553</v>
      </c>
      <c r="F42" s="4" t="s">
        <v>344</v>
      </c>
      <c r="G42" s="4" t="s">
        <v>345</v>
      </c>
      <c r="H42" s="4" t="s">
        <v>346</v>
      </c>
      <c r="I42" s="4" t="s">
        <v>279</v>
      </c>
      <c r="J42" s="4" t="s">
        <v>35</v>
      </c>
      <c r="K42" s="4" t="s">
        <v>35</v>
      </c>
      <c r="L42" s="4" t="s">
        <v>35</v>
      </c>
      <c r="M42" s="4" t="s">
        <v>35</v>
      </c>
      <c r="N42" s="4">
        <v>0</v>
      </c>
      <c r="O42" s="4" t="s">
        <v>45</v>
      </c>
      <c r="P42" s="4" t="s">
        <v>145</v>
      </c>
      <c r="Q42" s="5">
        <v>70</v>
      </c>
      <c r="R42" s="4" t="s">
        <v>35</v>
      </c>
      <c r="S42" s="4" t="s">
        <v>35</v>
      </c>
      <c r="T42" s="4" t="s">
        <v>35</v>
      </c>
      <c r="U42" s="4">
        <v>0</v>
      </c>
      <c r="V42" s="4" t="s">
        <v>35</v>
      </c>
      <c r="W42" s="4" t="s">
        <v>39</v>
      </c>
      <c r="X42" s="4" t="s">
        <v>39</v>
      </c>
      <c r="Y42" s="4" t="s">
        <v>39</v>
      </c>
      <c r="Z42" s="4">
        <f>IF(BaşvuruListesi[[#This Row],[Dil Puanı]]&lt;55,"BASARISIZ",IF(BaşvuruListesi[[#This Row],[Dil Puanı]]&lt;65,4,IF(BaşvuruListesi[[#This Row],[Dil Puanı]]&lt;75,6,IF(BaşvuruListesi[[#This Row],[Dil Puanı]]&lt;85,8,IF(BaşvuruListesi[[#This Row],[Dil Puanı]]&lt;=100,10)))))</f>
        <v>6</v>
      </c>
      <c r="AA42" s="4" t="s">
        <v>39</v>
      </c>
      <c r="AB42" s="4">
        <v>0</v>
      </c>
      <c r="AC42" s="5">
        <v>0</v>
      </c>
      <c r="AD42" s="5">
        <v>10</v>
      </c>
      <c r="AE42" s="4" t="s">
        <v>39</v>
      </c>
      <c r="AF42" s="4" t="s">
        <v>39</v>
      </c>
      <c r="AG42" s="4">
        <v>0</v>
      </c>
      <c r="AH42" s="4">
        <f>BaşvuruListesi[[#This Row],[İdari Personel Olma]]+BaşvuruListesi[[#This Row],[İlk Kez Yararlanma]]+BaşvuruListesi[[#This Row],[Erasmus Koordinatörlüğü / Kültür Elçisi]]+(-BaşvuruListesi[[#This Row],[Daha Önce Değişim Programına Katıldımı]]*10)+BaşvuruListesi[[#This Row],[Dil puanı katkı]]</f>
        <v>16</v>
      </c>
      <c r="AI42" s="4"/>
      <c r="AJ42" s="4" t="s">
        <v>478</v>
      </c>
    </row>
    <row r="43" spans="1:36" x14ac:dyDescent="0.25">
      <c r="A43" s="4" t="s">
        <v>117</v>
      </c>
      <c r="B43" s="4" t="s">
        <v>30</v>
      </c>
      <c r="C43" s="4"/>
      <c r="D43" s="4" t="s">
        <v>554</v>
      </c>
      <c r="E43" s="4" t="s">
        <v>555</v>
      </c>
      <c r="F43" s="4" t="s">
        <v>118</v>
      </c>
      <c r="G43" s="4" t="s">
        <v>119</v>
      </c>
      <c r="H43" s="4" t="s">
        <v>120</v>
      </c>
      <c r="I43" s="4" t="s">
        <v>121</v>
      </c>
      <c r="J43" s="4" t="s">
        <v>35</v>
      </c>
      <c r="K43" s="4" t="s">
        <v>35</v>
      </c>
      <c r="L43" s="4" t="s">
        <v>35</v>
      </c>
      <c r="M43" s="4" t="s">
        <v>35</v>
      </c>
      <c r="N43" s="4">
        <v>0</v>
      </c>
      <c r="O43" s="4" t="s">
        <v>45</v>
      </c>
      <c r="P43" s="4" t="s">
        <v>122</v>
      </c>
      <c r="Q43" s="5">
        <v>67.5</v>
      </c>
      <c r="R43" s="4" t="s">
        <v>35</v>
      </c>
      <c r="S43" s="4" t="s">
        <v>35</v>
      </c>
      <c r="T43" s="4" t="s">
        <v>35</v>
      </c>
      <c r="U43" s="4">
        <v>0</v>
      </c>
      <c r="V43" s="4" t="s">
        <v>35</v>
      </c>
      <c r="W43" s="4" t="s">
        <v>38</v>
      </c>
      <c r="X43" s="4" t="s">
        <v>38</v>
      </c>
      <c r="Y43" s="4" t="s">
        <v>38</v>
      </c>
      <c r="Z43" s="4">
        <f>IF(BaşvuruListesi[[#This Row],[Dil Puanı]]&lt;55,"BASARISIZ",IF(BaşvuruListesi[[#This Row],[Dil Puanı]]&lt;65,4,IF(BaşvuruListesi[[#This Row],[Dil Puanı]]&lt;75,6,IF(BaşvuruListesi[[#This Row],[Dil Puanı]]&lt;85,8,IF(BaşvuruListesi[[#This Row],[Dil Puanı]]&lt;=100,10)))))</f>
        <v>6</v>
      </c>
      <c r="AA43" s="4" t="s">
        <v>39</v>
      </c>
      <c r="AB43" s="4">
        <v>0</v>
      </c>
      <c r="AC43" s="5">
        <v>0</v>
      </c>
      <c r="AD43" s="5">
        <v>10</v>
      </c>
      <c r="AE43" s="4" t="s">
        <v>39</v>
      </c>
      <c r="AF43" s="4" t="s">
        <v>39</v>
      </c>
      <c r="AG43" s="4">
        <v>0</v>
      </c>
      <c r="AH43" s="4">
        <f>BaşvuruListesi[[#This Row],[İdari Personel Olma]]+BaşvuruListesi[[#This Row],[İlk Kez Yararlanma]]+BaşvuruListesi[[#This Row],[Erasmus Koordinatörlüğü / Kültür Elçisi]]+(-BaşvuruListesi[[#This Row],[Daha Önce Değişim Programına Katıldımı]]*10)+BaşvuruListesi[[#This Row],[Dil puanı katkı]]</f>
        <v>16</v>
      </c>
      <c r="AI43" s="4"/>
      <c r="AJ43" s="4" t="s">
        <v>478</v>
      </c>
    </row>
    <row r="44" spans="1:36" x14ac:dyDescent="0.25">
      <c r="A44" s="4" t="s">
        <v>218</v>
      </c>
      <c r="B44" s="4" t="s">
        <v>30</v>
      </c>
      <c r="C44" s="4"/>
      <c r="D44" s="4" t="s">
        <v>556</v>
      </c>
      <c r="E44" s="4" t="s">
        <v>557</v>
      </c>
      <c r="F44" s="4" t="s">
        <v>219</v>
      </c>
      <c r="G44" s="4" t="s">
        <v>220</v>
      </c>
      <c r="H44" s="4" t="s">
        <v>221</v>
      </c>
      <c r="I44" s="4" t="s">
        <v>222</v>
      </c>
      <c r="J44" s="4" t="s">
        <v>35</v>
      </c>
      <c r="K44" s="4" t="s">
        <v>35</v>
      </c>
      <c r="L44" s="4" t="s">
        <v>35</v>
      </c>
      <c r="M44" s="4" t="s">
        <v>35</v>
      </c>
      <c r="N44" s="4">
        <v>0</v>
      </c>
      <c r="O44" s="4" t="s">
        <v>45</v>
      </c>
      <c r="P44" s="4" t="s">
        <v>223</v>
      </c>
      <c r="Q44" s="5">
        <v>67.5</v>
      </c>
      <c r="R44" s="4" t="s">
        <v>35</v>
      </c>
      <c r="S44" s="4" t="s">
        <v>35</v>
      </c>
      <c r="T44" s="4" t="s">
        <v>35</v>
      </c>
      <c r="U44" s="4">
        <v>0</v>
      </c>
      <c r="V44" s="4" t="s">
        <v>35</v>
      </c>
      <c r="W44" s="4" t="s">
        <v>38</v>
      </c>
      <c r="X44" s="4" t="s">
        <v>38</v>
      </c>
      <c r="Y44" s="4" t="s">
        <v>39</v>
      </c>
      <c r="Z44" s="4">
        <f>IF(BaşvuruListesi[[#This Row],[Dil Puanı]]&lt;55,"BASARISIZ",IF(BaşvuruListesi[[#This Row],[Dil Puanı]]&lt;65,4,IF(BaşvuruListesi[[#This Row],[Dil Puanı]]&lt;75,6,IF(BaşvuruListesi[[#This Row],[Dil Puanı]]&lt;85,8,IF(BaşvuruListesi[[#This Row],[Dil Puanı]]&lt;=100,10)))))</f>
        <v>6</v>
      </c>
      <c r="AA44" s="4" t="s">
        <v>39</v>
      </c>
      <c r="AB44" s="4">
        <v>0</v>
      </c>
      <c r="AC44" s="5">
        <v>0</v>
      </c>
      <c r="AD44" s="5">
        <v>10</v>
      </c>
      <c r="AE44" s="4" t="s">
        <v>39</v>
      </c>
      <c r="AF44" s="4" t="s">
        <v>39</v>
      </c>
      <c r="AG44" s="4">
        <v>0</v>
      </c>
      <c r="AH44" s="4">
        <f>BaşvuruListesi[[#This Row],[İdari Personel Olma]]+BaşvuruListesi[[#This Row],[İlk Kez Yararlanma]]+BaşvuruListesi[[#This Row],[Erasmus Koordinatörlüğü / Kültür Elçisi]]+(-BaşvuruListesi[[#This Row],[Daha Önce Değişim Programına Katıldımı]]*10)+BaşvuruListesi[[#This Row],[Dil puanı katkı]]</f>
        <v>16</v>
      </c>
      <c r="AI44" s="4"/>
      <c r="AJ44" s="4" t="s">
        <v>478</v>
      </c>
    </row>
    <row r="45" spans="1:36" x14ac:dyDescent="0.25">
      <c r="A45" s="4" t="s">
        <v>75</v>
      </c>
      <c r="B45" s="4" t="s">
        <v>30</v>
      </c>
      <c r="C45" s="4"/>
      <c r="D45" s="4" t="s">
        <v>513</v>
      </c>
      <c r="E45" s="4" t="s">
        <v>558</v>
      </c>
      <c r="F45" s="4" t="s">
        <v>76</v>
      </c>
      <c r="G45" s="4" t="s">
        <v>77</v>
      </c>
      <c r="H45" s="4" t="s">
        <v>78</v>
      </c>
      <c r="I45" s="4" t="s">
        <v>79</v>
      </c>
      <c r="J45" s="4" t="s">
        <v>35</v>
      </c>
      <c r="K45" s="4" t="s">
        <v>35</v>
      </c>
      <c r="L45" s="4" t="s">
        <v>35</v>
      </c>
      <c r="M45" s="4" t="s">
        <v>35</v>
      </c>
      <c r="N45" s="4">
        <v>0</v>
      </c>
      <c r="O45" s="4" t="s">
        <v>45</v>
      </c>
      <c r="P45" s="4" t="s">
        <v>81</v>
      </c>
      <c r="Q45" s="5">
        <v>66.25</v>
      </c>
      <c r="R45" s="4" t="s">
        <v>35</v>
      </c>
      <c r="S45" s="4" t="s">
        <v>35</v>
      </c>
      <c r="T45" s="4" t="s">
        <v>35</v>
      </c>
      <c r="U45" s="4">
        <v>0</v>
      </c>
      <c r="V45" s="4" t="s">
        <v>35</v>
      </c>
      <c r="W45" s="4" t="s">
        <v>38</v>
      </c>
      <c r="X45" s="4" t="s">
        <v>39</v>
      </c>
      <c r="Y45" s="4" t="s">
        <v>39</v>
      </c>
      <c r="Z45" s="4">
        <f>IF(BaşvuruListesi[[#This Row],[Dil Puanı]]&lt;55,"BASARISIZ",IF(BaşvuruListesi[[#This Row],[Dil Puanı]]&lt;65,4,IF(BaşvuruListesi[[#This Row],[Dil Puanı]]&lt;75,6,IF(BaşvuruListesi[[#This Row],[Dil Puanı]]&lt;85,8,IF(BaşvuruListesi[[#This Row],[Dil Puanı]]&lt;=100,10)))))</f>
        <v>6</v>
      </c>
      <c r="AA45" s="4" t="s">
        <v>39</v>
      </c>
      <c r="AB45" s="4">
        <v>0</v>
      </c>
      <c r="AC45" s="5">
        <v>0</v>
      </c>
      <c r="AD45" s="5">
        <v>10</v>
      </c>
      <c r="AE45" s="4" t="s">
        <v>39</v>
      </c>
      <c r="AF45" s="4" t="s">
        <v>39</v>
      </c>
      <c r="AG45" s="4">
        <v>0</v>
      </c>
      <c r="AH45" s="4">
        <f>BaşvuruListesi[[#This Row],[İdari Personel Olma]]+BaşvuruListesi[[#This Row],[İlk Kez Yararlanma]]+BaşvuruListesi[[#This Row],[Erasmus Koordinatörlüğü / Kültür Elçisi]]+(-BaşvuruListesi[[#This Row],[Daha Önce Değişim Programına Katıldımı]]*10)+BaşvuruListesi[[#This Row],[Dil puanı katkı]]</f>
        <v>16</v>
      </c>
      <c r="AI45" s="4"/>
      <c r="AJ45" s="4" t="s">
        <v>478</v>
      </c>
    </row>
    <row r="46" spans="1:36" x14ac:dyDescent="0.25">
      <c r="A46" s="4" t="s">
        <v>275</v>
      </c>
      <c r="B46" s="4" t="s">
        <v>30</v>
      </c>
      <c r="C46" s="4"/>
      <c r="D46" s="4" t="s">
        <v>559</v>
      </c>
      <c r="E46" s="4" t="s">
        <v>560</v>
      </c>
      <c r="F46" s="4" t="s">
        <v>276</v>
      </c>
      <c r="G46" s="4" t="s">
        <v>277</v>
      </c>
      <c r="H46" s="4" t="s">
        <v>278</v>
      </c>
      <c r="I46" s="4" t="s">
        <v>279</v>
      </c>
      <c r="J46" s="4" t="s">
        <v>35</v>
      </c>
      <c r="K46" s="4" t="s">
        <v>35</v>
      </c>
      <c r="L46" s="4" t="s">
        <v>35</v>
      </c>
      <c r="M46" s="4" t="s">
        <v>35</v>
      </c>
      <c r="N46" s="4">
        <v>0</v>
      </c>
      <c r="O46" s="4" t="s">
        <v>80</v>
      </c>
      <c r="P46" s="4" t="s">
        <v>280</v>
      </c>
      <c r="Q46" s="5">
        <v>66.25</v>
      </c>
      <c r="R46" s="4" t="s">
        <v>35</v>
      </c>
      <c r="S46" s="4" t="s">
        <v>35</v>
      </c>
      <c r="T46" s="4" t="s">
        <v>35</v>
      </c>
      <c r="U46" s="4">
        <v>0</v>
      </c>
      <c r="V46" s="4" t="s">
        <v>35</v>
      </c>
      <c r="W46" s="4" t="s">
        <v>38</v>
      </c>
      <c r="X46" s="4" t="s">
        <v>38</v>
      </c>
      <c r="Y46" s="4" t="s">
        <v>38</v>
      </c>
      <c r="Z46" s="4">
        <f>IF(BaşvuruListesi[[#This Row],[Dil Puanı]]&lt;55,"BASARISIZ",IF(BaşvuruListesi[[#This Row],[Dil Puanı]]&lt;65,4,IF(BaşvuruListesi[[#This Row],[Dil Puanı]]&lt;75,6,IF(BaşvuruListesi[[#This Row],[Dil Puanı]]&lt;85,8,IF(BaşvuruListesi[[#This Row],[Dil Puanı]]&lt;=100,10)))))</f>
        <v>6</v>
      </c>
      <c r="AA46" s="4" t="s">
        <v>39</v>
      </c>
      <c r="AB46" s="4">
        <v>0</v>
      </c>
      <c r="AC46" s="5">
        <v>0</v>
      </c>
      <c r="AD46" s="5">
        <v>10</v>
      </c>
      <c r="AE46" s="4" t="s">
        <v>39</v>
      </c>
      <c r="AF46" s="4" t="s">
        <v>39</v>
      </c>
      <c r="AG46" s="4">
        <v>0</v>
      </c>
      <c r="AH46" s="4">
        <f>BaşvuruListesi[[#This Row],[İdari Personel Olma]]+BaşvuruListesi[[#This Row],[İlk Kez Yararlanma]]+BaşvuruListesi[[#This Row],[Erasmus Koordinatörlüğü / Kültür Elçisi]]+(-BaşvuruListesi[[#This Row],[Daha Önce Değişim Programına Katıldımı]]*10)+BaşvuruListesi[[#This Row],[Dil puanı katkı]]</f>
        <v>16</v>
      </c>
      <c r="AI46" s="4"/>
      <c r="AJ46" s="4" t="s">
        <v>478</v>
      </c>
    </row>
    <row r="47" spans="1:36" x14ac:dyDescent="0.25">
      <c r="A47" s="4" t="s">
        <v>325</v>
      </c>
      <c r="B47" s="4" t="s">
        <v>30</v>
      </c>
      <c r="C47" s="4"/>
      <c r="D47" s="4" t="s">
        <v>561</v>
      </c>
      <c r="E47" s="4" t="s">
        <v>546</v>
      </c>
      <c r="F47" s="4" t="s">
        <v>326</v>
      </c>
      <c r="G47" s="4" t="s">
        <v>327</v>
      </c>
      <c r="H47" s="4" t="s">
        <v>328</v>
      </c>
      <c r="I47" s="4" t="s">
        <v>329</v>
      </c>
      <c r="J47" s="4" t="s">
        <v>35</v>
      </c>
      <c r="K47" s="4" t="s">
        <v>35</v>
      </c>
      <c r="L47" s="4" t="s">
        <v>35</v>
      </c>
      <c r="M47" s="4" t="s">
        <v>35</v>
      </c>
      <c r="N47" s="4">
        <v>0</v>
      </c>
      <c r="O47" s="4" t="s">
        <v>45</v>
      </c>
      <c r="P47" s="4" t="s">
        <v>145</v>
      </c>
      <c r="Q47" s="5">
        <v>56.25</v>
      </c>
      <c r="R47" s="4" t="s">
        <v>35</v>
      </c>
      <c r="S47" s="4" t="s">
        <v>35</v>
      </c>
      <c r="T47" s="4" t="s">
        <v>35</v>
      </c>
      <c r="U47" s="4">
        <v>0</v>
      </c>
      <c r="V47" s="4" t="s">
        <v>35</v>
      </c>
      <c r="W47" s="4" t="s">
        <v>39</v>
      </c>
      <c r="X47" s="4" t="s">
        <v>39</v>
      </c>
      <c r="Y47" s="4" t="s">
        <v>38</v>
      </c>
      <c r="Z47" s="4">
        <f>IF(BaşvuruListesi[[#This Row],[Dil Puanı]]&lt;55,"BASARISIZ",IF(BaşvuruListesi[[#This Row],[Dil Puanı]]&lt;65,4,IF(BaşvuruListesi[[#This Row],[Dil Puanı]]&lt;75,6,IF(BaşvuruListesi[[#This Row],[Dil Puanı]]&lt;85,8,IF(BaşvuruListesi[[#This Row],[Dil Puanı]]&lt;=100,10)))))</f>
        <v>4</v>
      </c>
      <c r="AA47" s="4" t="s">
        <v>39</v>
      </c>
      <c r="AB47" s="4">
        <v>0</v>
      </c>
      <c r="AC47" s="5">
        <v>0</v>
      </c>
      <c r="AD47" s="5">
        <v>10</v>
      </c>
      <c r="AE47" s="4" t="s">
        <v>39</v>
      </c>
      <c r="AF47" s="4" t="s">
        <v>39</v>
      </c>
      <c r="AG47" s="4">
        <v>0</v>
      </c>
      <c r="AH47" s="4">
        <f>BaşvuruListesi[[#This Row],[İdari Personel Olma]]+BaşvuruListesi[[#This Row],[İlk Kez Yararlanma]]+BaşvuruListesi[[#This Row],[Erasmus Koordinatörlüğü / Kültür Elçisi]]+(-BaşvuruListesi[[#This Row],[Daha Önce Değişim Programına Katıldımı]]*10)+BaşvuruListesi[[#This Row],[Dil puanı katkı]]</f>
        <v>14</v>
      </c>
      <c r="AI47" s="4"/>
      <c r="AJ47" s="4" t="s">
        <v>478</v>
      </c>
    </row>
    <row r="48" spans="1:36" x14ac:dyDescent="0.25">
      <c r="A48" s="4" t="s">
        <v>286</v>
      </c>
      <c r="B48" s="4" t="s">
        <v>30</v>
      </c>
      <c r="C48" s="4"/>
      <c r="D48" s="4" t="s">
        <v>562</v>
      </c>
      <c r="E48" s="4" t="s">
        <v>563</v>
      </c>
      <c r="F48" s="4" t="s">
        <v>287</v>
      </c>
      <c r="G48" s="4" t="s">
        <v>288</v>
      </c>
      <c r="H48" s="4" t="s">
        <v>289</v>
      </c>
      <c r="I48" s="4" t="s">
        <v>290</v>
      </c>
      <c r="J48" s="4" t="s">
        <v>35</v>
      </c>
      <c r="K48" s="4" t="s">
        <v>35</v>
      </c>
      <c r="L48" s="4" t="s">
        <v>35</v>
      </c>
      <c r="M48" s="4" t="s">
        <v>35</v>
      </c>
      <c r="N48" s="4">
        <v>0</v>
      </c>
      <c r="O48" s="4" t="s">
        <v>45</v>
      </c>
      <c r="P48" s="4" t="s">
        <v>65</v>
      </c>
      <c r="Q48" s="5">
        <v>55</v>
      </c>
      <c r="R48" s="4" t="s">
        <v>35</v>
      </c>
      <c r="S48" s="4" t="s">
        <v>35</v>
      </c>
      <c r="T48" s="4" t="s">
        <v>35</v>
      </c>
      <c r="U48" s="4">
        <v>0</v>
      </c>
      <c r="V48" s="4" t="s">
        <v>35</v>
      </c>
      <c r="W48" s="4" t="s">
        <v>38</v>
      </c>
      <c r="X48" s="4" t="s">
        <v>39</v>
      </c>
      <c r="Y48" s="4" t="s">
        <v>38</v>
      </c>
      <c r="Z48" s="4">
        <f>IF(BaşvuruListesi[[#This Row],[Dil Puanı]]&lt;55,"BASARISIZ",IF(BaşvuruListesi[[#This Row],[Dil Puanı]]&lt;65,4,IF(BaşvuruListesi[[#This Row],[Dil Puanı]]&lt;75,6,IF(BaşvuruListesi[[#This Row],[Dil Puanı]]&lt;85,8,IF(BaşvuruListesi[[#This Row],[Dil Puanı]]&lt;=100,10)))))</f>
        <v>4</v>
      </c>
      <c r="AA48" s="4" t="s">
        <v>39</v>
      </c>
      <c r="AB48" s="4">
        <v>0</v>
      </c>
      <c r="AC48" s="5">
        <v>0</v>
      </c>
      <c r="AD48" s="5">
        <v>10</v>
      </c>
      <c r="AE48" s="4" t="s">
        <v>39</v>
      </c>
      <c r="AF48" s="4" t="s">
        <v>39</v>
      </c>
      <c r="AG48" s="4">
        <v>0</v>
      </c>
      <c r="AH48" s="4">
        <f>BaşvuruListesi[[#This Row],[İdari Personel Olma]]+BaşvuruListesi[[#This Row],[İlk Kez Yararlanma]]+BaşvuruListesi[[#This Row],[Erasmus Koordinatörlüğü / Kültür Elçisi]]+(-BaşvuruListesi[[#This Row],[Daha Önce Değişim Programına Katıldımı]]*10)+BaşvuruListesi[[#This Row],[Dil puanı katkı]]</f>
        <v>14</v>
      </c>
      <c r="AI48" s="4"/>
      <c r="AJ48" s="4" t="s">
        <v>478</v>
      </c>
    </row>
    <row r="49" spans="1:36" x14ac:dyDescent="0.25">
      <c r="A49" s="4" t="s">
        <v>372</v>
      </c>
      <c r="B49" s="4" t="s">
        <v>30</v>
      </c>
      <c r="C49" s="4"/>
      <c r="D49" s="4" t="s">
        <v>521</v>
      </c>
      <c r="E49" s="4" t="s">
        <v>512</v>
      </c>
      <c r="F49" s="4" t="s">
        <v>373</v>
      </c>
      <c r="G49" s="4" t="s">
        <v>374</v>
      </c>
      <c r="H49" s="4" t="s">
        <v>375</v>
      </c>
      <c r="I49" s="4" t="s">
        <v>376</v>
      </c>
      <c r="J49" s="4" t="s">
        <v>35</v>
      </c>
      <c r="K49" s="4" t="s">
        <v>35</v>
      </c>
      <c r="L49" s="4" t="s">
        <v>35</v>
      </c>
      <c r="M49" s="4" t="s">
        <v>35</v>
      </c>
      <c r="N49" s="4">
        <v>0</v>
      </c>
      <c r="O49" s="4" t="s">
        <v>45</v>
      </c>
      <c r="P49" s="4" t="s">
        <v>81</v>
      </c>
      <c r="Q49" s="5">
        <v>55</v>
      </c>
      <c r="R49" s="4" t="s">
        <v>35</v>
      </c>
      <c r="S49" s="4" t="s">
        <v>35</v>
      </c>
      <c r="T49" s="4" t="s">
        <v>35</v>
      </c>
      <c r="U49" s="4">
        <v>0</v>
      </c>
      <c r="V49" s="4" t="s">
        <v>35</v>
      </c>
      <c r="W49" s="4" t="s">
        <v>38</v>
      </c>
      <c r="X49" s="4" t="s">
        <v>39</v>
      </c>
      <c r="Y49" s="4" t="s">
        <v>38</v>
      </c>
      <c r="Z49" s="4">
        <f>IF(BaşvuruListesi[[#This Row],[Dil Puanı]]&lt;55,"BASARISIZ",IF(BaşvuruListesi[[#This Row],[Dil Puanı]]&lt;65,4,IF(BaşvuruListesi[[#This Row],[Dil Puanı]]&lt;75,6,IF(BaşvuruListesi[[#This Row],[Dil Puanı]]&lt;85,8,IF(BaşvuruListesi[[#This Row],[Dil Puanı]]&lt;=100,10)))))</f>
        <v>4</v>
      </c>
      <c r="AA49" s="4" t="s">
        <v>39</v>
      </c>
      <c r="AB49" s="4">
        <v>0</v>
      </c>
      <c r="AC49" s="5">
        <v>0</v>
      </c>
      <c r="AD49" s="5">
        <v>10</v>
      </c>
      <c r="AE49" s="4" t="s">
        <v>39</v>
      </c>
      <c r="AF49" s="4" t="s">
        <v>39</v>
      </c>
      <c r="AG49" s="4">
        <v>0</v>
      </c>
      <c r="AH49" s="4">
        <f>BaşvuruListesi[[#This Row],[İdari Personel Olma]]+BaşvuruListesi[[#This Row],[İlk Kez Yararlanma]]+BaşvuruListesi[[#This Row],[Erasmus Koordinatörlüğü / Kültür Elçisi]]+(-BaşvuruListesi[[#This Row],[Daha Önce Değişim Programına Katıldımı]]*10)+BaşvuruListesi[[#This Row],[Dil puanı katkı]]</f>
        <v>14</v>
      </c>
      <c r="AI49" s="4"/>
      <c r="AJ49" s="4" t="s">
        <v>478</v>
      </c>
    </row>
    <row r="50" spans="1:36" x14ac:dyDescent="0.25">
      <c r="A50" s="4" t="s">
        <v>404</v>
      </c>
      <c r="B50" s="4" t="s">
        <v>30</v>
      </c>
      <c r="C50" s="4"/>
      <c r="D50" s="4" t="s">
        <v>564</v>
      </c>
      <c r="E50" s="4" t="s">
        <v>565</v>
      </c>
      <c r="F50" s="4" t="s">
        <v>405</v>
      </c>
      <c r="G50" s="4" t="s">
        <v>406</v>
      </c>
      <c r="H50" s="4" t="s">
        <v>407</v>
      </c>
      <c r="I50" s="4" t="s">
        <v>408</v>
      </c>
      <c r="J50" s="4" t="s">
        <v>35</v>
      </c>
      <c r="K50" s="4" t="s">
        <v>35</v>
      </c>
      <c r="L50" s="4" t="s">
        <v>35</v>
      </c>
      <c r="M50" s="4" t="s">
        <v>35</v>
      </c>
      <c r="N50" s="4">
        <v>0</v>
      </c>
      <c r="O50" s="4" t="s">
        <v>45</v>
      </c>
      <c r="P50" s="4" t="s">
        <v>229</v>
      </c>
      <c r="Q50" s="5">
        <v>55</v>
      </c>
      <c r="R50" s="4" t="s">
        <v>35</v>
      </c>
      <c r="S50" s="4" t="s">
        <v>35</v>
      </c>
      <c r="T50" s="4" t="s">
        <v>35</v>
      </c>
      <c r="U50" s="4">
        <v>0</v>
      </c>
      <c r="V50" s="4" t="s">
        <v>35</v>
      </c>
      <c r="W50" s="4" t="s">
        <v>39</v>
      </c>
      <c r="X50" s="4" t="s">
        <v>39</v>
      </c>
      <c r="Y50" s="4" t="s">
        <v>38</v>
      </c>
      <c r="Z50" s="4">
        <f>IF(BaşvuruListesi[[#This Row],[Dil Puanı]]&lt;55,"BASARISIZ",IF(BaşvuruListesi[[#This Row],[Dil Puanı]]&lt;65,4,IF(BaşvuruListesi[[#This Row],[Dil Puanı]]&lt;75,6,IF(BaşvuruListesi[[#This Row],[Dil Puanı]]&lt;85,8,IF(BaşvuruListesi[[#This Row],[Dil Puanı]]&lt;=100,10)))))</f>
        <v>4</v>
      </c>
      <c r="AA50" s="4" t="s">
        <v>39</v>
      </c>
      <c r="AB50" s="4">
        <v>0</v>
      </c>
      <c r="AC50" s="5">
        <v>0</v>
      </c>
      <c r="AD50" s="5">
        <v>10</v>
      </c>
      <c r="AE50" s="4" t="s">
        <v>39</v>
      </c>
      <c r="AF50" s="4" t="s">
        <v>39</v>
      </c>
      <c r="AG50" s="4">
        <v>0</v>
      </c>
      <c r="AH50" s="4">
        <f>BaşvuruListesi[[#This Row],[İdari Personel Olma]]+BaşvuruListesi[[#This Row],[İlk Kez Yararlanma]]+BaşvuruListesi[[#This Row],[Erasmus Koordinatörlüğü / Kültür Elçisi]]+(-BaşvuruListesi[[#This Row],[Daha Önce Değişim Programına Katıldımı]]*10)+BaşvuruListesi[[#This Row],[Dil puanı katkı]]</f>
        <v>14</v>
      </c>
      <c r="AI50" s="4"/>
      <c r="AJ50" s="4" t="s">
        <v>478</v>
      </c>
    </row>
    <row r="51" spans="1:36" x14ac:dyDescent="0.25">
      <c r="A51" s="4" t="s">
        <v>134</v>
      </c>
      <c r="B51" s="4" t="s">
        <v>30</v>
      </c>
      <c r="C51" s="4"/>
      <c r="D51" s="4" t="s">
        <v>566</v>
      </c>
      <c r="E51" s="4" t="s">
        <v>567</v>
      </c>
      <c r="F51" s="4" t="s">
        <v>135</v>
      </c>
      <c r="G51" s="4" t="s">
        <v>136</v>
      </c>
      <c r="H51" s="4" t="s">
        <v>137</v>
      </c>
      <c r="I51" s="4" t="s">
        <v>138</v>
      </c>
      <c r="J51" s="4" t="s">
        <v>35</v>
      </c>
      <c r="K51" s="4" t="s">
        <v>35</v>
      </c>
      <c r="L51" s="4" t="s">
        <v>35</v>
      </c>
      <c r="M51" s="4" t="s">
        <v>35</v>
      </c>
      <c r="N51" s="4">
        <v>0</v>
      </c>
      <c r="O51" s="4" t="s">
        <v>80</v>
      </c>
      <c r="P51" s="4" t="s">
        <v>139</v>
      </c>
      <c r="Q51" s="5">
        <v>77.5</v>
      </c>
      <c r="R51" s="4" t="s">
        <v>35</v>
      </c>
      <c r="S51" s="4" t="s">
        <v>35</v>
      </c>
      <c r="T51" s="4" t="s">
        <v>35</v>
      </c>
      <c r="U51" s="4">
        <v>0</v>
      </c>
      <c r="V51" s="4" t="s">
        <v>35</v>
      </c>
      <c r="W51" s="4" t="s">
        <v>38</v>
      </c>
      <c r="X51" s="4" t="s">
        <v>38</v>
      </c>
      <c r="Y51" s="4" t="s">
        <v>38</v>
      </c>
      <c r="Z51" s="4">
        <f>IF(BaşvuruListesi[[#This Row],[Dil Puanı]]&lt;55,"BASARISIZ",IF(BaşvuruListesi[[#This Row],[Dil Puanı]]&lt;65,4,IF(BaşvuruListesi[[#This Row],[Dil Puanı]]&lt;75,6,IF(BaşvuruListesi[[#This Row],[Dil Puanı]]&lt;85,8,IF(BaşvuruListesi[[#This Row],[Dil Puanı]]&lt;=100,10)))))</f>
        <v>8</v>
      </c>
      <c r="AA51" s="4" t="s">
        <v>39</v>
      </c>
      <c r="AB51" s="4">
        <v>0</v>
      </c>
      <c r="AC51" s="5">
        <v>1</v>
      </c>
      <c r="AD51" s="5">
        <v>0</v>
      </c>
      <c r="AE51" s="4" t="s">
        <v>39</v>
      </c>
      <c r="AF51" s="4" t="s">
        <v>39</v>
      </c>
      <c r="AG51" s="4">
        <v>5</v>
      </c>
      <c r="AH51" s="4">
        <f>BaşvuruListesi[[#This Row],[İdari Personel Olma]]+BaşvuruListesi[[#This Row],[İlk Kez Yararlanma]]+BaşvuruListesi[[#This Row],[Erasmus Koordinatörlüğü / Kültür Elçisi]]+(-BaşvuruListesi[[#This Row],[Daha Önce Değişim Programına Katıldımı]]*10)+BaşvuruListesi[[#This Row],[Dil puanı katkı]]</f>
        <v>3</v>
      </c>
      <c r="AI51" s="4"/>
      <c r="AJ51" s="4" t="s">
        <v>478</v>
      </c>
    </row>
    <row r="52" spans="1:36" x14ac:dyDescent="0.25">
      <c r="A52" s="4" t="s">
        <v>224</v>
      </c>
      <c r="B52" s="4" t="s">
        <v>30</v>
      </c>
      <c r="C52" s="4"/>
      <c r="D52" s="4" t="s">
        <v>568</v>
      </c>
      <c r="E52" s="4" t="s">
        <v>569</v>
      </c>
      <c r="F52" s="4" t="s">
        <v>225</v>
      </c>
      <c r="G52" s="4" t="s">
        <v>226</v>
      </c>
      <c r="H52" s="4" t="s">
        <v>227</v>
      </c>
      <c r="I52" s="4" t="s">
        <v>228</v>
      </c>
      <c r="J52" s="4" t="s">
        <v>35</v>
      </c>
      <c r="K52" s="4" t="s">
        <v>35</v>
      </c>
      <c r="L52" s="4" t="s">
        <v>35</v>
      </c>
      <c r="M52" s="4" t="s">
        <v>35</v>
      </c>
      <c r="N52" s="4">
        <v>0</v>
      </c>
      <c r="O52" s="4" t="s">
        <v>45</v>
      </c>
      <c r="P52" s="4" t="s">
        <v>229</v>
      </c>
      <c r="Q52" s="5">
        <v>98.75</v>
      </c>
      <c r="R52" s="4" t="s">
        <v>35</v>
      </c>
      <c r="S52" s="4" t="s">
        <v>35</v>
      </c>
      <c r="T52" s="4" t="s">
        <v>35</v>
      </c>
      <c r="U52" s="4">
        <v>0</v>
      </c>
      <c r="V52" s="4" t="s">
        <v>35</v>
      </c>
      <c r="W52" s="4" t="s">
        <v>38</v>
      </c>
      <c r="X52" s="4" t="s">
        <v>38</v>
      </c>
      <c r="Y52" s="4" t="s">
        <v>38</v>
      </c>
      <c r="Z52" s="4">
        <f>IF(BaşvuruListesi[[#This Row],[Dil Puanı]]&lt;55,"BASARISIZ",IF(BaşvuruListesi[[#This Row],[Dil Puanı]]&lt;65,4,IF(BaşvuruListesi[[#This Row],[Dil Puanı]]&lt;75,6,IF(BaşvuruListesi[[#This Row],[Dil Puanı]]&lt;85,8,IF(BaşvuruListesi[[#This Row],[Dil Puanı]]&lt;=100,10)))))</f>
        <v>10</v>
      </c>
      <c r="AA52" s="4" t="s">
        <v>39</v>
      </c>
      <c r="AB52" s="4">
        <v>0</v>
      </c>
      <c r="AC52" s="5">
        <v>1</v>
      </c>
      <c r="AD52" s="5">
        <v>0</v>
      </c>
      <c r="AE52" s="4" t="s">
        <v>39</v>
      </c>
      <c r="AF52" s="4" t="s">
        <v>39</v>
      </c>
      <c r="AG52" s="4">
        <v>0</v>
      </c>
      <c r="AH52" s="4">
        <f>BaşvuruListesi[[#This Row],[İdari Personel Olma]]+BaşvuruListesi[[#This Row],[İlk Kez Yararlanma]]+BaşvuruListesi[[#This Row],[Erasmus Koordinatörlüğü / Kültür Elçisi]]+(-BaşvuruListesi[[#This Row],[Daha Önce Değişim Programına Katıldımı]]*10)+BaşvuruListesi[[#This Row],[Dil puanı katkı]]</f>
        <v>0</v>
      </c>
      <c r="AI52" s="4"/>
      <c r="AJ52" s="4" t="s">
        <v>478</v>
      </c>
    </row>
    <row r="53" spans="1:36" x14ac:dyDescent="0.25">
      <c r="A53" s="4" t="s">
        <v>399</v>
      </c>
      <c r="B53" s="4" t="s">
        <v>30</v>
      </c>
      <c r="C53" s="4"/>
      <c r="D53" s="4" t="s">
        <v>570</v>
      </c>
      <c r="E53" s="4" t="s">
        <v>510</v>
      </c>
      <c r="F53" s="4" t="s">
        <v>400</v>
      </c>
      <c r="G53" s="4" t="s">
        <v>401</v>
      </c>
      <c r="H53" s="4" t="s">
        <v>402</v>
      </c>
      <c r="I53" s="4" t="s">
        <v>403</v>
      </c>
      <c r="J53" s="4" t="s">
        <v>35</v>
      </c>
      <c r="K53" s="4" t="s">
        <v>35</v>
      </c>
      <c r="L53" s="4" t="s">
        <v>35</v>
      </c>
      <c r="M53" s="4" t="s">
        <v>35</v>
      </c>
      <c r="N53" s="4">
        <v>0</v>
      </c>
      <c r="O53" s="4" t="s">
        <v>45</v>
      </c>
      <c r="P53" s="4" t="s">
        <v>95</v>
      </c>
      <c r="Q53" s="5">
        <v>97.5</v>
      </c>
      <c r="R53" s="4" t="s">
        <v>35</v>
      </c>
      <c r="S53" s="4" t="s">
        <v>35</v>
      </c>
      <c r="T53" s="4" t="s">
        <v>35</v>
      </c>
      <c r="U53" s="4">
        <v>0</v>
      </c>
      <c r="V53" s="4" t="s">
        <v>35</v>
      </c>
      <c r="W53" s="4" t="s">
        <v>38</v>
      </c>
      <c r="X53" s="4" t="s">
        <v>39</v>
      </c>
      <c r="Y53" s="4" t="s">
        <v>39</v>
      </c>
      <c r="Z53" s="4">
        <f>IF(BaşvuruListesi[[#This Row],[Dil Puanı]]&lt;55,"BASARISIZ",IF(BaşvuruListesi[[#This Row],[Dil Puanı]]&lt;65,4,IF(BaşvuruListesi[[#This Row],[Dil Puanı]]&lt;75,6,IF(BaşvuruListesi[[#This Row],[Dil Puanı]]&lt;85,8,IF(BaşvuruListesi[[#This Row],[Dil Puanı]]&lt;=100,10)))))</f>
        <v>10</v>
      </c>
      <c r="AA53" s="4" t="s">
        <v>39</v>
      </c>
      <c r="AB53" s="4">
        <v>0</v>
      </c>
      <c r="AC53" s="5">
        <v>1</v>
      </c>
      <c r="AD53" s="5">
        <v>0</v>
      </c>
      <c r="AE53" s="4" t="s">
        <v>39</v>
      </c>
      <c r="AF53" s="4" t="s">
        <v>39</v>
      </c>
      <c r="AG53" s="4">
        <v>0</v>
      </c>
      <c r="AH53" s="4">
        <f>BaşvuruListesi[[#This Row],[İdari Personel Olma]]+BaşvuruListesi[[#This Row],[İlk Kez Yararlanma]]+BaşvuruListesi[[#This Row],[Erasmus Koordinatörlüğü / Kültür Elçisi]]+(-BaşvuruListesi[[#This Row],[Daha Önce Değişim Programına Katıldımı]]*10)+BaşvuruListesi[[#This Row],[Dil puanı katkı]]</f>
        <v>0</v>
      </c>
      <c r="AI53" s="4"/>
      <c r="AJ53" s="4" t="s">
        <v>478</v>
      </c>
    </row>
    <row r="54" spans="1:36" x14ac:dyDescent="0.25">
      <c r="A54" s="4" t="s">
        <v>146</v>
      </c>
      <c r="B54" s="4" t="s">
        <v>30</v>
      </c>
      <c r="C54" s="4"/>
      <c r="D54" s="4" t="s">
        <v>571</v>
      </c>
      <c r="E54" s="4" t="s">
        <v>572</v>
      </c>
      <c r="F54" s="4" t="s">
        <v>147</v>
      </c>
      <c r="G54" s="4" t="s">
        <v>148</v>
      </c>
      <c r="H54" s="4" t="s">
        <v>149</v>
      </c>
      <c r="I54" s="4" t="s">
        <v>150</v>
      </c>
      <c r="J54" s="4" t="s">
        <v>35</v>
      </c>
      <c r="K54" s="4" t="s">
        <v>35</v>
      </c>
      <c r="L54" s="4" t="s">
        <v>35</v>
      </c>
      <c r="M54" s="4" t="s">
        <v>35</v>
      </c>
      <c r="N54" s="4">
        <v>0</v>
      </c>
      <c r="O54" s="4" t="s">
        <v>45</v>
      </c>
      <c r="P54" s="4" t="s">
        <v>151</v>
      </c>
      <c r="Q54" s="5">
        <v>85</v>
      </c>
      <c r="R54" s="4" t="s">
        <v>35</v>
      </c>
      <c r="S54" s="4" t="s">
        <v>35</v>
      </c>
      <c r="T54" s="4" t="s">
        <v>35</v>
      </c>
      <c r="U54" s="4">
        <v>0</v>
      </c>
      <c r="V54" s="4" t="s">
        <v>35</v>
      </c>
      <c r="W54" s="4" t="s">
        <v>39</v>
      </c>
      <c r="X54" s="4" t="s">
        <v>39</v>
      </c>
      <c r="Y54" s="4" t="s">
        <v>39</v>
      </c>
      <c r="Z54" s="4">
        <f>IF(BaşvuruListesi[[#This Row],[Dil Puanı]]&lt;55,"BASARISIZ",IF(BaşvuruListesi[[#This Row],[Dil Puanı]]&lt;65,4,IF(BaşvuruListesi[[#This Row],[Dil Puanı]]&lt;75,6,IF(BaşvuruListesi[[#This Row],[Dil Puanı]]&lt;85,8,IF(BaşvuruListesi[[#This Row],[Dil Puanı]]&lt;=100,10)))))</f>
        <v>10</v>
      </c>
      <c r="AA54" s="4" t="s">
        <v>39</v>
      </c>
      <c r="AB54" s="4">
        <v>0</v>
      </c>
      <c r="AC54" s="5">
        <v>1</v>
      </c>
      <c r="AD54" s="5">
        <v>0</v>
      </c>
      <c r="AE54" s="4" t="s">
        <v>39</v>
      </c>
      <c r="AF54" s="4" t="s">
        <v>39</v>
      </c>
      <c r="AG54" s="4">
        <v>0</v>
      </c>
      <c r="AH54" s="4">
        <f>BaşvuruListesi[[#This Row],[İdari Personel Olma]]+BaşvuruListesi[[#This Row],[İlk Kez Yararlanma]]+BaşvuruListesi[[#This Row],[Erasmus Koordinatörlüğü / Kültür Elçisi]]+(-BaşvuruListesi[[#This Row],[Daha Önce Değişim Programına Katıldımı]]*10)+BaşvuruListesi[[#This Row],[Dil puanı katkı]]</f>
        <v>0</v>
      </c>
      <c r="AI54" s="4"/>
      <c r="AJ54" s="4" t="s">
        <v>478</v>
      </c>
    </row>
    <row r="55" spans="1:36" x14ac:dyDescent="0.25">
      <c r="A55" s="4" t="s">
        <v>298</v>
      </c>
      <c r="B55" s="4" t="s">
        <v>30</v>
      </c>
      <c r="C55" s="4"/>
      <c r="D55" s="4" t="s">
        <v>573</v>
      </c>
      <c r="E55" s="4" t="s">
        <v>574</v>
      </c>
      <c r="F55" s="4" t="s">
        <v>299</v>
      </c>
      <c r="G55" s="4" t="s">
        <v>300</v>
      </c>
      <c r="H55" s="4" t="s">
        <v>301</v>
      </c>
      <c r="I55" s="4" t="s">
        <v>302</v>
      </c>
      <c r="J55" s="4" t="s">
        <v>35</v>
      </c>
      <c r="K55" s="4" t="s">
        <v>35</v>
      </c>
      <c r="L55" s="4" t="s">
        <v>35</v>
      </c>
      <c r="M55" s="4" t="s">
        <v>35</v>
      </c>
      <c r="N55" s="4">
        <v>0</v>
      </c>
      <c r="O55" s="4" t="s">
        <v>35</v>
      </c>
      <c r="P55" s="4"/>
      <c r="Q55" s="5">
        <v>82.5</v>
      </c>
      <c r="R55" s="4" t="s">
        <v>35</v>
      </c>
      <c r="S55" s="4" t="s">
        <v>35</v>
      </c>
      <c r="T55" s="4" t="s">
        <v>35</v>
      </c>
      <c r="U55" s="4">
        <v>0</v>
      </c>
      <c r="V55" s="4" t="s">
        <v>35</v>
      </c>
      <c r="W55" s="4" t="s">
        <v>39</v>
      </c>
      <c r="X55" s="4" t="s">
        <v>39</v>
      </c>
      <c r="Y55" s="4" t="s">
        <v>38</v>
      </c>
      <c r="Z55" s="4">
        <f>IF(BaşvuruListesi[[#This Row],[Dil Puanı]]&lt;55,"BASARISIZ",IF(BaşvuruListesi[[#This Row],[Dil Puanı]]&lt;65,4,IF(BaşvuruListesi[[#This Row],[Dil Puanı]]&lt;75,6,IF(BaşvuruListesi[[#This Row],[Dil Puanı]]&lt;85,8,IF(BaşvuruListesi[[#This Row],[Dil Puanı]]&lt;=100,10)))))</f>
        <v>8</v>
      </c>
      <c r="AA55" s="4" t="s">
        <v>39</v>
      </c>
      <c r="AB55" s="4">
        <v>0</v>
      </c>
      <c r="AC55" s="5">
        <v>1</v>
      </c>
      <c r="AD55" s="5">
        <v>0</v>
      </c>
      <c r="AE55" s="4" t="s">
        <v>39</v>
      </c>
      <c r="AF55" s="4" t="s">
        <v>39</v>
      </c>
      <c r="AG55" s="4">
        <v>0</v>
      </c>
      <c r="AH55" s="4">
        <f>BaşvuruListesi[[#This Row],[İdari Personel Olma]]+BaşvuruListesi[[#This Row],[İlk Kez Yararlanma]]+BaşvuruListesi[[#This Row],[Erasmus Koordinatörlüğü / Kültür Elçisi]]+(-BaşvuruListesi[[#This Row],[Daha Önce Değişim Programına Katıldımı]]*10)+BaşvuruListesi[[#This Row],[Dil puanı katkı]]</f>
        <v>-2</v>
      </c>
      <c r="AI55" s="4"/>
      <c r="AJ55" s="4" t="s">
        <v>478</v>
      </c>
    </row>
    <row r="56" spans="1:36" x14ac:dyDescent="0.25">
      <c r="A56" s="4" t="s">
        <v>29</v>
      </c>
      <c r="B56" s="4" t="s">
        <v>30</v>
      </c>
      <c r="C56" s="4"/>
      <c r="D56" s="4" t="s">
        <v>513</v>
      </c>
      <c r="E56" s="4" t="s">
        <v>575</v>
      </c>
      <c r="F56" s="4" t="s">
        <v>31</v>
      </c>
      <c r="G56" s="4" t="s">
        <v>32</v>
      </c>
      <c r="H56" s="4" t="s">
        <v>33</v>
      </c>
      <c r="I56" s="4" t="s">
        <v>34</v>
      </c>
      <c r="J56" s="4" t="s">
        <v>35</v>
      </c>
      <c r="K56" s="4" t="s">
        <v>35</v>
      </c>
      <c r="L56" s="4" t="s">
        <v>35</v>
      </c>
      <c r="M56" s="4" t="s">
        <v>35</v>
      </c>
      <c r="N56" s="4">
        <v>0</v>
      </c>
      <c r="O56" s="4" t="s">
        <v>36</v>
      </c>
      <c r="P56" s="4" t="s">
        <v>37</v>
      </c>
      <c r="Q56" s="5">
        <v>73.75</v>
      </c>
      <c r="R56" s="4" t="s">
        <v>35</v>
      </c>
      <c r="S56" s="4" t="s">
        <v>35</v>
      </c>
      <c r="T56" s="4" t="s">
        <v>35</v>
      </c>
      <c r="U56" s="4">
        <v>0</v>
      </c>
      <c r="V56" s="4" t="s">
        <v>35</v>
      </c>
      <c r="W56" s="4" t="s">
        <v>38</v>
      </c>
      <c r="X56" s="4" t="s">
        <v>39</v>
      </c>
      <c r="Y56" s="4" t="s">
        <v>38</v>
      </c>
      <c r="Z56" s="4">
        <f>IF(BaşvuruListesi[[#This Row],[Dil Puanı]]&lt;55,"BASARISIZ",IF(BaşvuruListesi[[#This Row],[Dil Puanı]]&lt;65,4,IF(BaşvuruListesi[[#This Row],[Dil Puanı]]&lt;75,6,IF(BaşvuruListesi[[#This Row],[Dil Puanı]]&lt;85,8,IF(BaşvuruListesi[[#This Row],[Dil Puanı]]&lt;=100,10)))))</f>
        <v>6</v>
      </c>
      <c r="AA56" s="4" t="s">
        <v>39</v>
      </c>
      <c r="AB56" s="4">
        <v>0</v>
      </c>
      <c r="AC56" s="5">
        <v>1</v>
      </c>
      <c r="AD56" s="5">
        <v>0</v>
      </c>
      <c r="AE56" s="4" t="s">
        <v>39</v>
      </c>
      <c r="AF56" s="4" t="s">
        <v>39</v>
      </c>
      <c r="AG56" s="4">
        <v>0</v>
      </c>
      <c r="AH56" s="4">
        <f>BaşvuruListesi[[#This Row],[İdari Personel Olma]]+BaşvuruListesi[[#This Row],[İlk Kez Yararlanma]]+BaşvuruListesi[[#This Row],[Erasmus Koordinatörlüğü / Kültür Elçisi]]+(-BaşvuruListesi[[#This Row],[Daha Önce Değişim Programına Katıldımı]]*10)+BaşvuruListesi[[#This Row],[Dil puanı katkı]]</f>
        <v>-4</v>
      </c>
      <c r="AI56" s="4"/>
      <c r="AJ56" s="4" t="s">
        <v>478</v>
      </c>
    </row>
    <row r="57" spans="1:36" x14ac:dyDescent="0.25">
      <c r="A57" s="4" t="s">
        <v>334</v>
      </c>
      <c r="B57" s="4" t="s">
        <v>30</v>
      </c>
      <c r="C57" s="4"/>
      <c r="D57" s="4" t="s">
        <v>486</v>
      </c>
      <c r="E57" s="4" t="s">
        <v>576</v>
      </c>
      <c r="F57" s="4" t="s">
        <v>335</v>
      </c>
      <c r="G57" s="4" t="s">
        <v>336</v>
      </c>
      <c r="H57" s="4" t="s">
        <v>337</v>
      </c>
      <c r="I57" s="4" t="s">
        <v>314</v>
      </c>
      <c r="J57" s="4" t="s">
        <v>35</v>
      </c>
      <c r="K57" s="4" t="s">
        <v>35</v>
      </c>
      <c r="L57" s="4" t="s">
        <v>35</v>
      </c>
      <c r="M57" s="4" t="s">
        <v>35</v>
      </c>
      <c r="N57" s="4">
        <v>0</v>
      </c>
      <c r="O57" s="4" t="s">
        <v>45</v>
      </c>
      <c r="P57" s="4" t="s">
        <v>183</v>
      </c>
      <c r="Q57" s="5">
        <v>72.5</v>
      </c>
      <c r="R57" s="4" t="s">
        <v>35</v>
      </c>
      <c r="S57" s="4" t="s">
        <v>35</v>
      </c>
      <c r="T57" s="4" t="s">
        <v>35</v>
      </c>
      <c r="U57" s="4">
        <v>0</v>
      </c>
      <c r="V57" s="4" t="s">
        <v>35</v>
      </c>
      <c r="W57" s="4" t="s">
        <v>39</v>
      </c>
      <c r="X57" s="4" t="s">
        <v>39</v>
      </c>
      <c r="Y57" s="4" t="s">
        <v>39</v>
      </c>
      <c r="Z57" s="4">
        <f>IF(BaşvuruListesi[[#This Row],[Dil Puanı]]&lt;55,"BASARISIZ",IF(BaşvuruListesi[[#This Row],[Dil Puanı]]&lt;65,4,IF(BaşvuruListesi[[#This Row],[Dil Puanı]]&lt;75,6,IF(BaşvuruListesi[[#This Row],[Dil Puanı]]&lt;85,8,IF(BaşvuruListesi[[#This Row],[Dil Puanı]]&lt;=100,10)))))</f>
        <v>6</v>
      </c>
      <c r="AA57" s="4" t="s">
        <v>39</v>
      </c>
      <c r="AB57" s="4">
        <v>0</v>
      </c>
      <c r="AC57" s="5">
        <v>1</v>
      </c>
      <c r="AD57" s="5">
        <v>0</v>
      </c>
      <c r="AE57" s="4" t="s">
        <v>39</v>
      </c>
      <c r="AF57" s="4" t="s">
        <v>39</v>
      </c>
      <c r="AG57" s="4">
        <v>0</v>
      </c>
      <c r="AH57" s="4">
        <f>BaşvuruListesi[[#This Row],[İdari Personel Olma]]+BaşvuruListesi[[#This Row],[İlk Kez Yararlanma]]+BaşvuruListesi[[#This Row],[Erasmus Koordinatörlüğü / Kültür Elçisi]]+(-BaşvuruListesi[[#This Row],[Daha Önce Değişim Programına Katıldımı]]*10)+BaşvuruListesi[[#This Row],[Dil puanı katkı]]</f>
        <v>-4</v>
      </c>
      <c r="AI57" s="4"/>
      <c r="AJ57" s="4" t="s">
        <v>478</v>
      </c>
    </row>
    <row r="58" spans="1:36" x14ac:dyDescent="0.25">
      <c r="A58" s="4" t="s">
        <v>310</v>
      </c>
      <c r="B58" s="4" t="s">
        <v>30</v>
      </c>
      <c r="C58" s="4"/>
      <c r="D58" s="4" t="s">
        <v>577</v>
      </c>
      <c r="E58" s="4" t="s">
        <v>565</v>
      </c>
      <c r="F58" s="4" t="s">
        <v>311</v>
      </c>
      <c r="G58" s="4" t="s">
        <v>312</v>
      </c>
      <c r="H58" s="4" t="s">
        <v>313</v>
      </c>
      <c r="I58" s="4" t="s">
        <v>314</v>
      </c>
      <c r="J58" s="4" t="s">
        <v>35</v>
      </c>
      <c r="K58" s="4" t="s">
        <v>35</v>
      </c>
      <c r="L58" s="4" t="s">
        <v>35</v>
      </c>
      <c r="M58" s="4" t="s">
        <v>35</v>
      </c>
      <c r="N58" s="4">
        <v>0</v>
      </c>
      <c r="O58" s="4" t="s">
        <v>45</v>
      </c>
      <c r="P58" s="4" t="s">
        <v>229</v>
      </c>
      <c r="Q58" s="5">
        <v>71.25</v>
      </c>
      <c r="R58" s="4" t="s">
        <v>35</v>
      </c>
      <c r="S58" s="4" t="s">
        <v>35</v>
      </c>
      <c r="T58" s="4" t="s">
        <v>35</v>
      </c>
      <c r="U58" s="4">
        <v>0</v>
      </c>
      <c r="V58" s="4" t="s">
        <v>35</v>
      </c>
      <c r="W58" s="4" t="s">
        <v>38</v>
      </c>
      <c r="X58" s="4" t="s">
        <v>39</v>
      </c>
      <c r="Y58" s="4" t="s">
        <v>39</v>
      </c>
      <c r="Z58" s="4">
        <f>IF(BaşvuruListesi[[#This Row],[Dil Puanı]]&lt;55,"BASARISIZ",IF(BaşvuruListesi[[#This Row],[Dil Puanı]]&lt;65,4,IF(BaşvuruListesi[[#This Row],[Dil Puanı]]&lt;75,6,IF(BaşvuruListesi[[#This Row],[Dil Puanı]]&lt;85,8,IF(BaşvuruListesi[[#This Row],[Dil Puanı]]&lt;=100,10)))))</f>
        <v>6</v>
      </c>
      <c r="AA58" s="4" t="s">
        <v>39</v>
      </c>
      <c r="AB58" s="4">
        <v>0</v>
      </c>
      <c r="AC58" s="5">
        <v>1</v>
      </c>
      <c r="AD58" s="5">
        <v>0</v>
      </c>
      <c r="AE58" s="4" t="s">
        <v>39</v>
      </c>
      <c r="AF58" s="4" t="s">
        <v>39</v>
      </c>
      <c r="AG58" s="4">
        <v>0</v>
      </c>
      <c r="AH58" s="4">
        <f>BaşvuruListesi[[#This Row],[İdari Personel Olma]]+BaşvuruListesi[[#This Row],[İlk Kez Yararlanma]]+BaşvuruListesi[[#This Row],[Erasmus Koordinatörlüğü / Kültür Elçisi]]+(-BaşvuruListesi[[#This Row],[Daha Önce Değişim Programına Katıldımı]]*10)+BaşvuruListesi[[#This Row],[Dil puanı katkı]]</f>
        <v>-4</v>
      </c>
      <c r="AI58" s="4"/>
      <c r="AJ58" s="4" t="s">
        <v>478</v>
      </c>
    </row>
    <row r="59" spans="1:36" x14ac:dyDescent="0.25">
      <c r="A59" s="4" t="s">
        <v>352</v>
      </c>
      <c r="B59" s="4" t="s">
        <v>30</v>
      </c>
      <c r="C59" s="4"/>
      <c r="D59" s="4" t="s">
        <v>578</v>
      </c>
      <c r="E59" s="4" t="s">
        <v>579</v>
      </c>
      <c r="F59" s="4" t="s">
        <v>353</v>
      </c>
      <c r="G59" s="4" t="s">
        <v>354</v>
      </c>
      <c r="H59" s="4" t="s">
        <v>355</v>
      </c>
      <c r="I59" s="4" t="s">
        <v>356</v>
      </c>
      <c r="J59" s="4" t="s">
        <v>35</v>
      </c>
      <c r="K59" s="4" t="s">
        <v>35</v>
      </c>
      <c r="L59" s="4" t="s">
        <v>35</v>
      </c>
      <c r="M59" s="4" t="s">
        <v>35</v>
      </c>
      <c r="N59" s="4">
        <v>0</v>
      </c>
      <c r="O59" s="4" t="s">
        <v>45</v>
      </c>
      <c r="P59" s="4" t="s">
        <v>81</v>
      </c>
      <c r="Q59" s="5">
        <v>87.5</v>
      </c>
      <c r="R59" s="4" t="s">
        <v>35</v>
      </c>
      <c r="S59" s="4" t="s">
        <v>35</v>
      </c>
      <c r="T59" s="4" t="s">
        <v>35</v>
      </c>
      <c r="U59" s="4">
        <v>0</v>
      </c>
      <c r="V59" s="4" t="s">
        <v>35</v>
      </c>
      <c r="W59" s="4" t="s">
        <v>38</v>
      </c>
      <c r="X59" s="4" t="s">
        <v>39</v>
      </c>
      <c r="Y59" s="4" t="s">
        <v>38</v>
      </c>
      <c r="Z59" s="4">
        <f>IF(BaşvuruListesi[[#This Row],[Dil Puanı]]&lt;55,"BASARISIZ",IF(BaşvuruListesi[[#This Row],[Dil Puanı]]&lt;65,4,IF(BaşvuruListesi[[#This Row],[Dil Puanı]]&lt;75,6,IF(BaşvuruListesi[[#This Row],[Dil Puanı]]&lt;85,8,IF(BaşvuruListesi[[#This Row],[Dil Puanı]]&lt;=100,10)))))</f>
        <v>10</v>
      </c>
      <c r="AA59" s="4" t="s">
        <v>39</v>
      </c>
      <c r="AB59" s="4">
        <v>0</v>
      </c>
      <c r="AC59" s="5">
        <v>2</v>
      </c>
      <c r="AD59" s="5">
        <v>0</v>
      </c>
      <c r="AE59" s="4" t="s">
        <v>39</v>
      </c>
      <c r="AF59" s="4" t="s">
        <v>39</v>
      </c>
      <c r="AG59" s="4">
        <v>0</v>
      </c>
      <c r="AH59" s="4">
        <f>BaşvuruListesi[[#This Row],[İdari Personel Olma]]+BaşvuruListesi[[#This Row],[İlk Kez Yararlanma]]+BaşvuruListesi[[#This Row],[Erasmus Koordinatörlüğü / Kültür Elçisi]]+(-BaşvuruListesi[[#This Row],[Daha Önce Değişim Programına Katıldımı]]*10)+BaşvuruListesi[[#This Row],[Dil puanı katkı]]</f>
        <v>-10</v>
      </c>
      <c r="AI59" s="4"/>
      <c r="AJ59" s="4" t="s">
        <v>478</v>
      </c>
    </row>
    <row r="60" spans="1:36" x14ac:dyDescent="0.25">
      <c r="A60" s="4" t="s">
        <v>362</v>
      </c>
      <c r="B60" s="4" t="s">
        <v>30</v>
      </c>
      <c r="C60" s="4"/>
      <c r="D60" s="4" t="s">
        <v>580</v>
      </c>
      <c r="E60" s="4" t="s">
        <v>581</v>
      </c>
      <c r="F60" s="4" t="s">
        <v>363</v>
      </c>
      <c r="G60" s="4" t="s">
        <v>364</v>
      </c>
      <c r="H60" s="4" t="s">
        <v>365</v>
      </c>
      <c r="I60" s="4" t="s">
        <v>366</v>
      </c>
      <c r="J60" s="4" t="s">
        <v>35</v>
      </c>
      <c r="K60" s="4" t="s">
        <v>35</v>
      </c>
      <c r="L60" s="4" t="s">
        <v>35</v>
      </c>
      <c r="M60" s="4" t="s">
        <v>35</v>
      </c>
      <c r="N60" s="4">
        <v>0</v>
      </c>
      <c r="O60" s="4" t="s">
        <v>45</v>
      </c>
      <c r="P60" s="4" t="s">
        <v>95</v>
      </c>
      <c r="Q60" s="5">
        <v>73.75</v>
      </c>
      <c r="R60" s="4" t="s">
        <v>35</v>
      </c>
      <c r="S60" s="4" t="s">
        <v>35</v>
      </c>
      <c r="T60" s="4" t="s">
        <v>35</v>
      </c>
      <c r="U60" s="4">
        <v>0</v>
      </c>
      <c r="V60" s="4" t="s">
        <v>35</v>
      </c>
      <c r="W60" s="4" t="s">
        <v>39</v>
      </c>
      <c r="X60" s="4" t="s">
        <v>39</v>
      </c>
      <c r="Y60" s="4" t="s">
        <v>38</v>
      </c>
      <c r="Z60" s="4">
        <f>IF(BaşvuruListesi[[#This Row],[Dil Puanı]]&lt;55,"BASARISIZ",IF(BaşvuruListesi[[#This Row],[Dil Puanı]]&lt;65,4,IF(BaşvuruListesi[[#This Row],[Dil Puanı]]&lt;75,6,IF(BaşvuruListesi[[#This Row],[Dil Puanı]]&lt;85,8,IF(BaşvuruListesi[[#This Row],[Dil Puanı]]&lt;=100,10)))))</f>
        <v>6</v>
      </c>
      <c r="AA60" s="4" t="s">
        <v>39</v>
      </c>
      <c r="AB60" s="4">
        <v>0</v>
      </c>
      <c r="AC60" s="5">
        <v>3</v>
      </c>
      <c r="AD60" s="5">
        <v>0</v>
      </c>
      <c r="AE60" s="4" t="s">
        <v>39</v>
      </c>
      <c r="AF60" s="4" t="s">
        <v>39</v>
      </c>
      <c r="AG60" s="4">
        <v>0</v>
      </c>
      <c r="AH60" s="4">
        <f>BaşvuruListesi[[#This Row],[İdari Personel Olma]]+BaşvuruListesi[[#This Row],[İlk Kez Yararlanma]]+BaşvuruListesi[[#This Row],[Erasmus Koordinatörlüğü / Kültür Elçisi]]+(-BaşvuruListesi[[#This Row],[Daha Önce Değişim Programına Katıldımı]]*10)+BaşvuruListesi[[#This Row],[Dil puanı katkı]]</f>
        <v>-24</v>
      </c>
      <c r="AI60" s="4"/>
      <c r="AJ60" s="4" t="s">
        <v>478</v>
      </c>
    </row>
    <row r="61" spans="1:36" x14ac:dyDescent="0.25">
      <c r="A61" s="4" t="s">
        <v>57</v>
      </c>
      <c r="B61" s="4" t="s">
        <v>48</v>
      </c>
      <c r="C61" s="4" t="s">
        <v>58</v>
      </c>
      <c r="D61" s="4" t="s">
        <v>480</v>
      </c>
      <c r="E61" s="4" t="s">
        <v>582</v>
      </c>
      <c r="F61" s="4" t="s">
        <v>61</v>
      </c>
      <c r="G61" s="4" t="s">
        <v>62</v>
      </c>
      <c r="H61" s="4" t="s">
        <v>63</v>
      </c>
      <c r="I61" s="4" t="s">
        <v>64</v>
      </c>
      <c r="J61" s="4" t="s">
        <v>35</v>
      </c>
      <c r="K61" s="4" t="s">
        <v>35</v>
      </c>
      <c r="L61" s="4" t="s">
        <v>35</v>
      </c>
      <c r="M61" s="4" t="s">
        <v>35</v>
      </c>
      <c r="N61" s="4">
        <v>0</v>
      </c>
      <c r="O61" s="4" t="s">
        <v>45</v>
      </c>
      <c r="P61" s="4" t="s">
        <v>65</v>
      </c>
      <c r="Q61" s="5" t="s">
        <v>66</v>
      </c>
      <c r="R61" s="4" t="s">
        <v>39</v>
      </c>
      <c r="S61" s="4" t="s">
        <v>35</v>
      </c>
      <c r="T61" s="4" t="s">
        <v>35</v>
      </c>
      <c r="U61" s="4" t="s">
        <v>35</v>
      </c>
      <c r="V61" s="4">
        <v>0</v>
      </c>
      <c r="W61" s="4" t="s">
        <v>35</v>
      </c>
      <c r="X61" s="4" t="s">
        <v>39</v>
      </c>
      <c r="Y61" s="4" t="s">
        <v>39</v>
      </c>
      <c r="Z61" s="4"/>
      <c r="AA61" s="4"/>
      <c r="AB61" s="4"/>
      <c r="AC61" s="5"/>
      <c r="AD61" s="5"/>
      <c r="AE61" s="4"/>
      <c r="AF61" s="4"/>
      <c r="AG61" s="4"/>
      <c r="AH61" s="4"/>
      <c r="AI61" s="4"/>
      <c r="AJ61" s="4" t="s">
        <v>58</v>
      </c>
    </row>
    <row r="62" spans="1:36" x14ac:dyDescent="0.25">
      <c r="A62" s="4" t="s">
        <v>409</v>
      </c>
      <c r="B62" s="4" t="s">
        <v>48</v>
      </c>
      <c r="C62" s="4" t="s">
        <v>49</v>
      </c>
      <c r="D62" s="4" t="s">
        <v>583</v>
      </c>
      <c r="E62" s="4" t="s">
        <v>584</v>
      </c>
      <c r="F62" s="4" t="s">
        <v>412</v>
      </c>
      <c r="G62" s="4" t="s">
        <v>413</v>
      </c>
      <c r="H62" s="4" t="s">
        <v>414</v>
      </c>
      <c r="I62" s="4" t="s">
        <v>415</v>
      </c>
      <c r="J62" s="4" t="s">
        <v>35</v>
      </c>
      <c r="K62" s="4" t="s">
        <v>35</v>
      </c>
      <c r="L62" s="4" t="s">
        <v>35</v>
      </c>
      <c r="M62" s="4" t="s">
        <v>35</v>
      </c>
      <c r="N62" s="4">
        <v>0</v>
      </c>
      <c r="O62" s="4" t="s">
        <v>45</v>
      </c>
      <c r="P62" s="4" t="s">
        <v>416</v>
      </c>
      <c r="Q62" s="5" t="s">
        <v>417</v>
      </c>
      <c r="R62" s="4" t="s">
        <v>39</v>
      </c>
      <c r="S62" s="4" t="s">
        <v>35</v>
      </c>
      <c r="T62" s="4" t="s">
        <v>35</v>
      </c>
      <c r="U62" s="4" t="s">
        <v>35</v>
      </c>
      <c r="V62" s="4">
        <v>0</v>
      </c>
      <c r="W62" s="4" t="s">
        <v>35</v>
      </c>
      <c r="X62" s="4" t="s">
        <v>39</v>
      </c>
      <c r="Y62" s="4" t="s">
        <v>39</v>
      </c>
      <c r="Z62" s="4"/>
      <c r="AA62" s="4"/>
      <c r="AB62" s="4"/>
      <c r="AC62" s="5"/>
      <c r="AD62" s="5"/>
      <c r="AE62" s="4"/>
      <c r="AF62" s="4"/>
      <c r="AG62" s="4"/>
      <c r="AH62" s="4"/>
      <c r="AI62" s="4"/>
      <c r="AJ62" s="4" t="s">
        <v>49</v>
      </c>
    </row>
    <row r="63" spans="1:36" x14ac:dyDescent="0.25">
      <c r="A63" s="4" t="s">
        <v>88</v>
      </c>
      <c r="B63" s="4" t="s">
        <v>48</v>
      </c>
      <c r="C63" s="4" t="s">
        <v>49</v>
      </c>
      <c r="D63" s="4" t="s">
        <v>580</v>
      </c>
      <c r="E63" s="4" t="s">
        <v>533</v>
      </c>
      <c r="F63" s="4" t="s">
        <v>91</v>
      </c>
      <c r="G63" s="4" t="s">
        <v>92</v>
      </c>
      <c r="H63" s="4" t="s">
        <v>93</v>
      </c>
      <c r="I63" s="4" t="s">
        <v>94</v>
      </c>
      <c r="J63" s="4" t="s">
        <v>35</v>
      </c>
      <c r="K63" s="4" t="s">
        <v>35</v>
      </c>
      <c r="L63" s="4" t="s">
        <v>35</v>
      </c>
      <c r="M63" s="4" t="s">
        <v>35</v>
      </c>
      <c r="N63" s="4">
        <v>0</v>
      </c>
      <c r="O63" s="4" t="s">
        <v>45</v>
      </c>
      <c r="P63" s="4" t="s">
        <v>95</v>
      </c>
      <c r="Q63" s="5" t="s">
        <v>96</v>
      </c>
      <c r="R63" s="4" t="s">
        <v>39</v>
      </c>
      <c r="S63" s="4" t="s">
        <v>35</v>
      </c>
      <c r="T63" s="4" t="s">
        <v>35</v>
      </c>
      <c r="U63" s="4" t="s">
        <v>35</v>
      </c>
      <c r="V63" s="4">
        <v>0</v>
      </c>
      <c r="W63" s="4" t="s">
        <v>35</v>
      </c>
      <c r="X63" s="4" t="s">
        <v>39</v>
      </c>
      <c r="Y63" s="4" t="s">
        <v>39</v>
      </c>
      <c r="Z63" s="4"/>
      <c r="AA63" s="4"/>
      <c r="AB63" s="4"/>
      <c r="AC63" s="5"/>
      <c r="AD63" s="5"/>
      <c r="AE63" s="4"/>
      <c r="AF63" s="4"/>
      <c r="AG63" s="4"/>
      <c r="AH63" s="4"/>
      <c r="AI63" s="4"/>
      <c r="AJ63" s="4" t="s">
        <v>49</v>
      </c>
    </row>
    <row r="64" spans="1:36" x14ac:dyDescent="0.25">
      <c r="A64" s="4" t="s">
        <v>47</v>
      </c>
      <c r="B64" s="4" t="s">
        <v>48</v>
      </c>
      <c r="C64" s="4" t="s">
        <v>49</v>
      </c>
      <c r="D64" s="4" t="s">
        <v>585</v>
      </c>
      <c r="E64" s="4" t="s">
        <v>586</v>
      </c>
      <c r="F64" s="4" t="s">
        <v>52</v>
      </c>
      <c r="G64" s="4" t="s">
        <v>53</v>
      </c>
      <c r="H64" s="4" t="s">
        <v>54</v>
      </c>
      <c r="I64" s="4" t="s">
        <v>55</v>
      </c>
      <c r="J64" s="4" t="s">
        <v>35</v>
      </c>
      <c r="K64" s="4" t="s">
        <v>35</v>
      </c>
      <c r="L64" s="4" t="s">
        <v>35</v>
      </c>
      <c r="M64" s="4" t="s">
        <v>35</v>
      </c>
      <c r="N64" s="4">
        <v>0</v>
      </c>
      <c r="O64" s="4" t="s">
        <v>35</v>
      </c>
      <c r="P64" s="4"/>
      <c r="Q64" s="5" t="s">
        <v>56</v>
      </c>
      <c r="R64" s="4" t="s">
        <v>39</v>
      </c>
      <c r="S64" s="4" t="s">
        <v>35</v>
      </c>
      <c r="T64" s="4" t="s">
        <v>35</v>
      </c>
      <c r="U64" s="4" t="s">
        <v>35</v>
      </c>
      <c r="V64" s="4">
        <v>0</v>
      </c>
      <c r="W64" s="4" t="s">
        <v>35</v>
      </c>
      <c r="X64" s="4" t="s">
        <v>39</v>
      </c>
      <c r="Y64" s="4" t="s">
        <v>39</v>
      </c>
      <c r="Z64" s="4"/>
      <c r="AA64" s="4"/>
      <c r="AB64" s="4"/>
      <c r="AC64" s="5"/>
      <c r="AD64" s="5"/>
      <c r="AE64" s="4"/>
      <c r="AF64" s="4"/>
      <c r="AG64" s="4"/>
      <c r="AH64" s="4"/>
      <c r="AI64" s="4"/>
      <c r="AJ64" s="4" t="s">
        <v>49</v>
      </c>
    </row>
    <row r="65" spans="1:36" x14ac:dyDescent="0.25">
      <c r="A65" s="4" t="s">
        <v>67</v>
      </c>
      <c r="B65" s="4" t="s">
        <v>48</v>
      </c>
      <c r="C65" s="4" t="s">
        <v>68</v>
      </c>
      <c r="D65" s="4" t="s">
        <v>574</v>
      </c>
      <c r="E65" s="4" t="s">
        <v>587</v>
      </c>
      <c r="F65" s="4" t="s">
        <v>71</v>
      </c>
      <c r="G65" s="4" t="s">
        <v>72</v>
      </c>
      <c r="H65" s="4" t="s">
        <v>73</v>
      </c>
      <c r="I65" s="4" t="s">
        <v>74</v>
      </c>
      <c r="J65" s="4" t="s">
        <v>35</v>
      </c>
      <c r="K65" s="4" t="s">
        <v>35</v>
      </c>
      <c r="L65" s="4" t="s">
        <v>35</v>
      </c>
      <c r="M65" s="4" t="s">
        <v>35</v>
      </c>
      <c r="N65" s="4">
        <v>0</v>
      </c>
      <c r="O65" s="4" t="s">
        <v>35</v>
      </c>
      <c r="P65" s="4"/>
      <c r="Q65" s="5" t="s">
        <v>56</v>
      </c>
      <c r="R65" s="4" t="s">
        <v>39</v>
      </c>
      <c r="S65" s="4" t="s">
        <v>35</v>
      </c>
      <c r="T65" s="4" t="s">
        <v>35</v>
      </c>
      <c r="U65" s="4" t="s">
        <v>35</v>
      </c>
      <c r="V65" s="4">
        <v>0</v>
      </c>
      <c r="W65" s="4" t="s">
        <v>35</v>
      </c>
      <c r="X65" s="4" t="s">
        <v>39</v>
      </c>
      <c r="Y65" s="4" t="s">
        <v>39</v>
      </c>
      <c r="Z65" s="4"/>
      <c r="AA65" s="4"/>
      <c r="AB65" s="4"/>
      <c r="AC65" s="5"/>
      <c r="AD65" s="5"/>
      <c r="AE65" s="4"/>
      <c r="AF65" s="4"/>
      <c r="AG65" s="4"/>
      <c r="AH65" s="4"/>
      <c r="AI65" s="4"/>
      <c r="AJ65" s="4" t="s">
        <v>68</v>
      </c>
    </row>
    <row r="66" spans="1:36" x14ac:dyDescent="0.25">
      <c r="A66" s="4" t="s">
        <v>97</v>
      </c>
      <c r="B66" s="4" t="s">
        <v>48</v>
      </c>
      <c r="C66" s="4" t="s">
        <v>49</v>
      </c>
      <c r="D66" s="4" t="s">
        <v>569</v>
      </c>
      <c r="E66" s="4" t="s">
        <v>588</v>
      </c>
      <c r="F66" s="4" t="s">
        <v>100</v>
      </c>
      <c r="G66" s="4" t="s">
        <v>101</v>
      </c>
      <c r="H66" s="4" t="s">
        <v>102</v>
      </c>
      <c r="I66" s="4" t="s">
        <v>103</v>
      </c>
      <c r="J66" s="4" t="s">
        <v>35</v>
      </c>
      <c r="K66" s="4" t="s">
        <v>35</v>
      </c>
      <c r="L66" s="4" t="s">
        <v>35</v>
      </c>
      <c r="M66" s="4" t="s">
        <v>35</v>
      </c>
      <c r="N66" s="4">
        <v>0</v>
      </c>
      <c r="O66" s="4" t="s">
        <v>35</v>
      </c>
      <c r="P66" s="4"/>
      <c r="Q66" s="5" t="s">
        <v>56</v>
      </c>
      <c r="R66" s="4" t="s">
        <v>39</v>
      </c>
      <c r="S66" s="4" t="s">
        <v>35</v>
      </c>
      <c r="T66" s="4" t="s">
        <v>35</v>
      </c>
      <c r="U66" s="4" t="s">
        <v>35</v>
      </c>
      <c r="V66" s="4">
        <v>0</v>
      </c>
      <c r="W66" s="4" t="s">
        <v>35</v>
      </c>
      <c r="X66" s="4" t="s">
        <v>39</v>
      </c>
      <c r="Y66" s="4" t="s">
        <v>39</v>
      </c>
      <c r="Z66" s="4"/>
      <c r="AA66" s="4"/>
      <c r="AB66" s="4"/>
      <c r="AC66" s="5"/>
      <c r="AD66" s="5"/>
      <c r="AE66" s="4"/>
      <c r="AF66" s="4"/>
      <c r="AG66" s="4"/>
      <c r="AH66" s="4"/>
      <c r="AI66" s="4"/>
      <c r="AJ66" s="4" t="s">
        <v>49</v>
      </c>
    </row>
    <row r="67" spans="1:36" x14ac:dyDescent="0.25">
      <c r="A67" s="4" t="s">
        <v>104</v>
      </c>
      <c r="B67" s="4" t="s">
        <v>48</v>
      </c>
      <c r="C67" s="4" t="s">
        <v>49</v>
      </c>
      <c r="D67" s="4" t="s">
        <v>573</v>
      </c>
      <c r="E67" s="4" t="s">
        <v>589</v>
      </c>
      <c r="F67" s="4" t="s">
        <v>107</v>
      </c>
      <c r="G67" s="4" t="s">
        <v>108</v>
      </c>
      <c r="H67" s="4" t="s">
        <v>109</v>
      </c>
      <c r="I67" s="4" t="s">
        <v>110</v>
      </c>
      <c r="J67" s="4" t="s">
        <v>35</v>
      </c>
      <c r="K67" s="4" t="s">
        <v>35</v>
      </c>
      <c r="L67" s="4" t="s">
        <v>35</v>
      </c>
      <c r="M67" s="4" t="s">
        <v>35</v>
      </c>
      <c r="N67" s="4">
        <v>0</v>
      </c>
      <c r="O67" s="4" t="s">
        <v>35</v>
      </c>
      <c r="P67" s="4"/>
      <c r="Q67" s="5" t="s">
        <v>56</v>
      </c>
      <c r="R67" s="4" t="s">
        <v>39</v>
      </c>
      <c r="S67" s="4" t="s">
        <v>35</v>
      </c>
      <c r="T67" s="4" t="s">
        <v>35</v>
      </c>
      <c r="U67" s="4" t="s">
        <v>35</v>
      </c>
      <c r="V67" s="4">
        <v>0</v>
      </c>
      <c r="W67" s="4" t="s">
        <v>35</v>
      </c>
      <c r="X67" s="4" t="s">
        <v>39</v>
      </c>
      <c r="Y67" s="4" t="s">
        <v>39</v>
      </c>
      <c r="Z67" s="4"/>
      <c r="AA67" s="4"/>
      <c r="AB67" s="4"/>
      <c r="AC67" s="5"/>
      <c r="AD67" s="5"/>
      <c r="AE67" s="4"/>
      <c r="AF67" s="4"/>
      <c r="AG67" s="4"/>
      <c r="AH67" s="4"/>
      <c r="AI67" s="4"/>
      <c r="AJ67" s="4" t="s">
        <v>49</v>
      </c>
    </row>
    <row r="68" spans="1:36" x14ac:dyDescent="0.25">
      <c r="A68" s="4" t="s">
        <v>152</v>
      </c>
      <c r="B68" s="4" t="s">
        <v>48</v>
      </c>
      <c r="C68" s="4" t="s">
        <v>49</v>
      </c>
      <c r="D68" s="4" t="s">
        <v>535</v>
      </c>
      <c r="E68" s="4" t="s">
        <v>590</v>
      </c>
      <c r="F68" s="4" t="s">
        <v>155</v>
      </c>
      <c r="G68" s="4" t="s">
        <v>156</v>
      </c>
      <c r="H68" s="4" t="s">
        <v>157</v>
      </c>
      <c r="I68" s="4" t="s">
        <v>158</v>
      </c>
      <c r="J68" s="4" t="s">
        <v>35</v>
      </c>
      <c r="K68" s="4" t="s">
        <v>35</v>
      </c>
      <c r="L68" s="4" t="s">
        <v>35</v>
      </c>
      <c r="M68" s="4" t="s">
        <v>35</v>
      </c>
      <c r="N68" s="4">
        <v>0</v>
      </c>
      <c r="O68" s="4" t="s">
        <v>35</v>
      </c>
      <c r="P68" s="4"/>
      <c r="Q68" s="5" t="s">
        <v>56</v>
      </c>
      <c r="R68" s="4" t="s">
        <v>39</v>
      </c>
      <c r="S68" s="4" t="s">
        <v>35</v>
      </c>
      <c r="T68" s="4" t="s">
        <v>35</v>
      </c>
      <c r="U68" s="4" t="s">
        <v>35</v>
      </c>
      <c r="V68" s="4">
        <v>0</v>
      </c>
      <c r="W68" s="4" t="s">
        <v>35</v>
      </c>
      <c r="X68" s="4" t="s">
        <v>39</v>
      </c>
      <c r="Y68" s="4" t="s">
        <v>39</v>
      </c>
      <c r="Z68" s="4"/>
      <c r="AA68" s="4"/>
      <c r="AB68" s="4"/>
      <c r="AC68" s="5"/>
      <c r="AD68" s="5"/>
      <c r="AE68" s="4"/>
      <c r="AF68" s="4"/>
      <c r="AG68" s="4"/>
      <c r="AH68" s="4"/>
      <c r="AI68" s="4"/>
      <c r="AJ68" s="4" t="s">
        <v>49</v>
      </c>
    </row>
    <row r="69" spans="1:36" x14ac:dyDescent="0.25">
      <c r="A69" s="4" t="s">
        <v>171</v>
      </c>
      <c r="B69" s="4" t="s">
        <v>48</v>
      </c>
      <c r="C69" s="4" t="s">
        <v>49</v>
      </c>
      <c r="D69" s="4" t="s">
        <v>558</v>
      </c>
      <c r="E69" s="4" t="s">
        <v>533</v>
      </c>
      <c r="F69" s="4" t="s">
        <v>174</v>
      </c>
      <c r="G69" s="4" t="s">
        <v>175</v>
      </c>
      <c r="H69" s="4" t="s">
        <v>176</v>
      </c>
      <c r="I69" s="4" t="s">
        <v>177</v>
      </c>
      <c r="J69" s="4" t="s">
        <v>35</v>
      </c>
      <c r="K69" s="4" t="s">
        <v>35</v>
      </c>
      <c r="L69" s="4" t="s">
        <v>35</v>
      </c>
      <c r="M69" s="4" t="s">
        <v>35</v>
      </c>
      <c r="N69" s="4">
        <v>0</v>
      </c>
      <c r="O69" s="4" t="s">
        <v>35</v>
      </c>
      <c r="P69" s="4"/>
      <c r="Q69" s="5" t="s">
        <v>56</v>
      </c>
      <c r="R69" s="4" t="s">
        <v>39</v>
      </c>
      <c r="S69" s="4" t="s">
        <v>35</v>
      </c>
      <c r="T69" s="4" t="s">
        <v>35</v>
      </c>
      <c r="U69" s="4" t="s">
        <v>35</v>
      </c>
      <c r="V69" s="4">
        <v>0</v>
      </c>
      <c r="W69" s="4" t="s">
        <v>35</v>
      </c>
      <c r="X69" s="4" t="s">
        <v>39</v>
      </c>
      <c r="Y69" s="4" t="s">
        <v>39</v>
      </c>
      <c r="Z69" s="4"/>
      <c r="AA69" s="4"/>
      <c r="AB69" s="4"/>
      <c r="AC69" s="5"/>
      <c r="AD69" s="5"/>
      <c r="AE69" s="4"/>
      <c r="AF69" s="4"/>
      <c r="AG69" s="4"/>
      <c r="AH69" s="4"/>
      <c r="AI69" s="4"/>
      <c r="AJ69" s="4" t="s">
        <v>49</v>
      </c>
    </row>
    <row r="70" spans="1:36" x14ac:dyDescent="0.25">
      <c r="A70" s="4" t="s">
        <v>195</v>
      </c>
      <c r="B70" s="4" t="s">
        <v>48</v>
      </c>
      <c r="C70" s="4" t="s">
        <v>49</v>
      </c>
      <c r="D70" s="4" t="s">
        <v>591</v>
      </c>
      <c r="E70" s="4" t="s">
        <v>592</v>
      </c>
      <c r="F70" s="4" t="s">
        <v>198</v>
      </c>
      <c r="G70" s="4" t="s">
        <v>199</v>
      </c>
      <c r="H70" s="4" t="s">
        <v>200</v>
      </c>
      <c r="I70" s="4" t="s">
        <v>201</v>
      </c>
      <c r="J70" s="4" t="s">
        <v>35</v>
      </c>
      <c r="K70" s="4" t="s">
        <v>35</v>
      </c>
      <c r="L70" s="4" t="s">
        <v>35</v>
      </c>
      <c r="M70" s="4" t="s">
        <v>35</v>
      </c>
      <c r="N70" s="4">
        <v>0</v>
      </c>
      <c r="O70" s="4" t="s">
        <v>35</v>
      </c>
      <c r="P70" s="4"/>
      <c r="Q70" s="5" t="s">
        <v>56</v>
      </c>
      <c r="R70" s="4" t="s">
        <v>39</v>
      </c>
      <c r="S70" s="4" t="s">
        <v>35</v>
      </c>
      <c r="T70" s="4" t="s">
        <v>35</v>
      </c>
      <c r="U70" s="4" t="s">
        <v>35</v>
      </c>
      <c r="V70" s="4">
        <v>0</v>
      </c>
      <c r="W70" s="4" t="s">
        <v>35</v>
      </c>
      <c r="X70" s="4" t="s">
        <v>39</v>
      </c>
      <c r="Y70" s="4" t="s">
        <v>39</v>
      </c>
      <c r="Z70" s="4"/>
      <c r="AA70" s="4"/>
      <c r="AB70" s="4"/>
      <c r="AC70" s="5"/>
      <c r="AD70" s="5"/>
      <c r="AE70" s="4"/>
      <c r="AF70" s="4"/>
      <c r="AG70" s="4"/>
      <c r="AH70" s="4"/>
      <c r="AI70" s="4"/>
      <c r="AJ70" s="4" t="s">
        <v>49</v>
      </c>
    </row>
    <row r="71" spans="1:36" x14ac:dyDescent="0.25">
      <c r="A71" s="4" t="s">
        <v>235</v>
      </c>
      <c r="B71" s="4" t="s">
        <v>48</v>
      </c>
      <c r="C71" s="4" t="s">
        <v>49</v>
      </c>
      <c r="D71" s="4" t="s">
        <v>580</v>
      </c>
      <c r="E71" s="4" t="s">
        <v>593</v>
      </c>
      <c r="F71" s="4" t="s">
        <v>237</v>
      </c>
      <c r="G71" s="4" t="s">
        <v>238</v>
      </c>
      <c r="H71" s="4" t="s">
        <v>239</v>
      </c>
      <c r="I71" s="4" t="s">
        <v>240</v>
      </c>
      <c r="J71" s="4" t="s">
        <v>35</v>
      </c>
      <c r="K71" s="4" t="s">
        <v>35</v>
      </c>
      <c r="L71" s="4" t="s">
        <v>35</v>
      </c>
      <c r="M71" s="4" t="s">
        <v>35</v>
      </c>
      <c r="N71" s="4">
        <v>0</v>
      </c>
      <c r="O71" s="4" t="s">
        <v>35</v>
      </c>
      <c r="P71" s="4"/>
      <c r="Q71" s="5" t="s">
        <v>56</v>
      </c>
      <c r="R71" s="4" t="s">
        <v>39</v>
      </c>
      <c r="S71" s="4" t="s">
        <v>35</v>
      </c>
      <c r="T71" s="4" t="s">
        <v>35</v>
      </c>
      <c r="U71" s="4" t="s">
        <v>35</v>
      </c>
      <c r="V71" s="4">
        <v>0</v>
      </c>
      <c r="W71" s="4" t="s">
        <v>35</v>
      </c>
      <c r="X71" s="4" t="s">
        <v>39</v>
      </c>
      <c r="Y71" s="4" t="s">
        <v>39</v>
      </c>
      <c r="Z71" s="4"/>
      <c r="AA71" s="4"/>
      <c r="AB71" s="4"/>
      <c r="AC71" s="5"/>
      <c r="AD71" s="5"/>
      <c r="AE71" s="4"/>
      <c r="AF71" s="4"/>
      <c r="AG71" s="4"/>
      <c r="AH71" s="4"/>
      <c r="AI71" s="4"/>
      <c r="AJ71" s="4" t="s">
        <v>49</v>
      </c>
    </row>
    <row r="72" spans="1:36" x14ac:dyDescent="0.25">
      <c r="A72" s="4" t="s">
        <v>268</v>
      </c>
      <c r="B72" s="4" t="s">
        <v>48</v>
      </c>
      <c r="C72" s="4" t="s">
        <v>68</v>
      </c>
      <c r="D72" s="4" t="s">
        <v>594</v>
      </c>
      <c r="E72" s="4" t="s">
        <v>595</v>
      </c>
      <c r="F72" s="4" t="s">
        <v>271</v>
      </c>
      <c r="G72" s="4" t="s">
        <v>272</v>
      </c>
      <c r="H72" s="4" t="s">
        <v>273</v>
      </c>
      <c r="I72" s="4" t="s">
        <v>274</v>
      </c>
      <c r="J72" s="4" t="s">
        <v>35</v>
      </c>
      <c r="K72" s="4" t="s">
        <v>35</v>
      </c>
      <c r="L72" s="4" t="s">
        <v>35</v>
      </c>
      <c r="M72" s="4" t="s">
        <v>35</v>
      </c>
      <c r="N72" s="4">
        <v>0</v>
      </c>
      <c r="O72" s="4" t="s">
        <v>35</v>
      </c>
      <c r="P72" s="4"/>
      <c r="Q72" s="5" t="s">
        <v>56</v>
      </c>
      <c r="R72" s="4" t="s">
        <v>38</v>
      </c>
      <c r="S72" s="4" t="s">
        <v>35</v>
      </c>
      <c r="T72" s="4" t="s">
        <v>35</v>
      </c>
      <c r="U72" s="4" t="s">
        <v>35</v>
      </c>
      <c r="V72" s="4">
        <v>0</v>
      </c>
      <c r="W72" s="4" t="s">
        <v>35</v>
      </c>
      <c r="X72" s="4" t="s">
        <v>39</v>
      </c>
      <c r="Y72" s="4" t="s">
        <v>39</v>
      </c>
      <c r="Z72" s="4"/>
      <c r="AA72" s="4"/>
      <c r="AB72" s="4"/>
      <c r="AC72" s="5"/>
      <c r="AD72" s="5"/>
      <c r="AE72" s="4"/>
      <c r="AF72" s="4"/>
      <c r="AG72" s="4"/>
      <c r="AH72" s="4"/>
      <c r="AI72" s="4"/>
      <c r="AJ72" s="4" t="s">
        <v>68</v>
      </c>
    </row>
    <row r="73" spans="1:36" x14ac:dyDescent="0.25">
      <c r="A73" s="4" t="s">
        <v>291</v>
      </c>
      <c r="B73" s="4" t="s">
        <v>48</v>
      </c>
      <c r="C73" s="4" t="s">
        <v>49</v>
      </c>
      <c r="D73" s="4" t="s">
        <v>484</v>
      </c>
      <c r="E73" s="4" t="s">
        <v>596</v>
      </c>
      <c r="F73" s="4" t="s">
        <v>294</v>
      </c>
      <c r="G73" s="4" t="s">
        <v>295</v>
      </c>
      <c r="H73" s="4" t="s">
        <v>296</v>
      </c>
      <c r="I73" s="4" t="s">
        <v>297</v>
      </c>
      <c r="J73" s="4" t="s">
        <v>35</v>
      </c>
      <c r="K73" s="4" t="s">
        <v>35</v>
      </c>
      <c r="L73" s="4" t="s">
        <v>35</v>
      </c>
      <c r="M73" s="4" t="s">
        <v>35</v>
      </c>
      <c r="N73" s="4">
        <v>0</v>
      </c>
      <c r="O73" s="4" t="s">
        <v>35</v>
      </c>
      <c r="P73" s="4"/>
      <c r="Q73" s="5" t="s">
        <v>56</v>
      </c>
      <c r="R73" s="4" t="s">
        <v>39</v>
      </c>
      <c r="S73" s="4" t="s">
        <v>35</v>
      </c>
      <c r="T73" s="4" t="s">
        <v>35</v>
      </c>
      <c r="U73" s="4" t="s">
        <v>35</v>
      </c>
      <c r="V73" s="4">
        <v>0</v>
      </c>
      <c r="W73" s="4" t="s">
        <v>35</v>
      </c>
      <c r="X73" s="4" t="s">
        <v>39</v>
      </c>
      <c r="Y73" s="4" t="s">
        <v>39</v>
      </c>
      <c r="Z73" s="4"/>
      <c r="AA73" s="4"/>
      <c r="AB73" s="4"/>
      <c r="AC73" s="5"/>
      <c r="AD73" s="5"/>
      <c r="AE73" s="4"/>
      <c r="AF73" s="4"/>
      <c r="AG73" s="4"/>
      <c r="AH73" s="4"/>
      <c r="AI73" s="4"/>
      <c r="AJ73" s="4" t="s">
        <v>49</v>
      </c>
    </row>
    <row r="74" spans="1:36" x14ac:dyDescent="0.25">
      <c r="A74" s="4" t="s">
        <v>303</v>
      </c>
      <c r="B74" s="4" t="s">
        <v>48</v>
      </c>
      <c r="C74" s="4" t="s">
        <v>49</v>
      </c>
      <c r="D74" s="4" t="s">
        <v>597</v>
      </c>
      <c r="E74" s="4" t="s">
        <v>576</v>
      </c>
      <c r="F74" s="4" t="s">
        <v>306</v>
      </c>
      <c r="G74" s="4" t="s">
        <v>307</v>
      </c>
      <c r="H74" s="4" t="s">
        <v>308</v>
      </c>
      <c r="I74" s="4" t="s">
        <v>309</v>
      </c>
      <c r="J74" s="4" t="s">
        <v>35</v>
      </c>
      <c r="K74" s="4" t="s">
        <v>35</v>
      </c>
      <c r="L74" s="4" t="s">
        <v>35</v>
      </c>
      <c r="M74" s="4" t="s">
        <v>35</v>
      </c>
      <c r="N74" s="4">
        <v>0</v>
      </c>
      <c r="O74" s="4" t="s">
        <v>35</v>
      </c>
      <c r="P74" s="4"/>
      <c r="Q74" s="5" t="s">
        <v>56</v>
      </c>
      <c r="R74" s="4" t="s">
        <v>39</v>
      </c>
      <c r="S74" s="4" t="s">
        <v>35</v>
      </c>
      <c r="T74" s="4" t="s">
        <v>35</v>
      </c>
      <c r="U74" s="4" t="s">
        <v>35</v>
      </c>
      <c r="V74" s="4">
        <v>0</v>
      </c>
      <c r="W74" s="4" t="s">
        <v>35</v>
      </c>
      <c r="X74" s="4" t="s">
        <v>39</v>
      </c>
      <c r="Y74" s="4" t="s">
        <v>39</v>
      </c>
      <c r="Z74" s="4"/>
      <c r="AA74" s="4"/>
      <c r="AB74" s="4"/>
      <c r="AC74" s="5"/>
      <c r="AD74" s="5"/>
      <c r="AE74" s="4"/>
      <c r="AF74" s="4"/>
      <c r="AG74" s="4"/>
      <c r="AH74" s="4"/>
      <c r="AI74" s="4"/>
      <c r="AJ74" s="4" t="s">
        <v>49</v>
      </c>
    </row>
    <row r="75" spans="1:36" x14ac:dyDescent="0.25">
      <c r="A75" s="4" t="s">
        <v>423</v>
      </c>
      <c r="B75" s="4" t="s">
        <v>48</v>
      </c>
      <c r="C75" s="4" t="s">
        <v>49</v>
      </c>
      <c r="D75" s="4" t="s">
        <v>594</v>
      </c>
      <c r="E75" s="4" t="s">
        <v>598</v>
      </c>
      <c r="F75" s="4" t="s">
        <v>425</v>
      </c>
      <c r="G75" s="4" t="s">
        <v>426</v>
      </c>
      <c r="H75" s="4" t="s">
        <v>427</v>
      </c>
      <c r="I75" s="4" t="s">
        <v>428</v>
      </c>
      <c r="J75" s="4" t="s">
        <v>35</v>
      </c>
      <c r="K75" s="4" t="s">
        <v>35</v>
      </c>
      <c r="L75" s="4" t="s">
        <v>35</v>
      </c>
      <c r="M75" s="4" t="s">
        <v>35</v>
      </c>
      <c r="N75" s="4">
        <v>0</v>
      </c>
      <c r="O75" s="4" t="s">
        <v>35</v>
      </c>
      <c r="P75" s="4"/>
      <c r="Q75" s="5" t="s">
        <v>56</v>
      </c>
      <c r="R75" s="4" t="s">
        <v>39</v>
      </c>
      <c r="S75" s="4" t="s">
        <v>35</v>
      </c>
      <c r="T75" s="4" t="s">
        <v>35</v>
      </c>
      <c r="U75" s="4" t="s">
        <v>35</v>
      </c>
      <c r="V75" s="4">
        <v>0</v>
      </c>
      <c r="W75" s="4" t="s">
        <v>35</v>
      </c>
      <c r="X75" s="4" t="s">
        <v>39</v>
      </c>
      <c r="Y75" s="4" t="s">
        <v>39</v>
      </c>
      <c r="Z75" s="4"/>
      <c r="AA75" s="4"/>
      <c r="AB75" s="4"/>
      <c r="AC75" s="5"/>
      <c r="AD75" s="5"/>
      <c r="AE75" s="4"/>
      <c r="AF75" s="4"/>
      <c r="AG75" s="4"/>
      <c r="AH75" s="4"/>
      <c r="AI75" s="4"/>
      <c r="AJ75" s="4" t="s">
        <v>49</v>
      </c>
    </row>
    <row r="77" spans="1:36" x14ac:dyDescent="0.25">
      <c r="A77" s="8" t="s">
        <v>599</v>
      </c>
    </row>
  </sheetData>
  <phoneticPr fontId="1" type="noConversion"/>
  <pageMargins left="0.75" right="0.75" top="0.75" bottom="0.5" header="0.5" footer="0.75"/>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8"/>
  <sheetViews>
    <sheetView workbookViewId="0">
      <selection activeCell="A2" sqref="A2:AE18"/>
    </sheetView>
  </sheetViews>
  <sheetFormatPr defaultColWidth="11.42578125" defaultRowHeight="15" x14ac:dyDescent="0.25"/>
  <cols>
    <col min="1" max="1" width="15.140625" bestFit="1" customWidth="1"/>
  </cols>
  <sheetData>
    <row r="1" spans="1:31" x14ac:dyDescent="0.25">
      <c r="A1" t="s">
        <v>0</v>
      </c>
      <c r="B1" t="s">
        <v>1</v>
      </c>
      <c r="C1" t="s">
        <v>2</v>
      </c>
      <c r="D1" t="s">
        <v>3</v>
      </c>
      <c r="E1" t="s">
        <v>4</v>
      </c>
      <c r="F1" t="s">
        <v>5</v>
      </c>
      <c r="G1" t="s">
        <v>6</v>
      </c>
      <c r="H1" t="s">
        <v>7</v>
      </c>
      <c r="I1" t="s">
        <v>8</v>
      </c>
      <c r="J1" t="s">
        <v>9</v>
      </c>
      <c r="K1" t="s">
        <v>10</v>
      </c>
      <c r="L1" t="s">
        <v>11</v>
      </c>
      <c r="M1" t="s">
        <v>12</v>
      </c>
      <c r="N1" t="s">
        <v>13</v>
      </c>
      <c r="O1" t="s">
        <v>14</v>
      </c>
      <c r="P1" t="s">
        <v>15</v>
      </c>
      <c r="Q1" s="2" t="s">
        <v>16</v>
      </c>
      <c r="R1" t="s">
        <v>17</v>
      </c>
      <c r="S1" t="s">
        <v>18</v>
      </c>
      <c r="T1" t="s">
        <v>19</v>
      </c>
      <c r="U1" t="s">
        <v>20</v>
      </c>
      <c r="V1" t="s">
        <v>21</v>
      </c>
      <c r="W1" t="s">
        <v>22</v>
      </c>
      <c r="X1" t="s">
        <v>23</v>
      </c>
      <c r="Y1" t="s">
        <v>24</v>
      </c>
      <c r="Z1" t="s">
        <v>25</v>
      </c>
      <c r="AA1" t="s">
        <v>26</v>
      </c>
      <c r="AB1" t="s">
        <v>27</v>
      </c>
      <c r="AC1" t="s">
        <v>28</v>
      </c>
      <c r="AD1" t="s">
        <v>473</v>
      </c>
      <c r="AE1" t="s">
        <v>472</v>
      </c>
    </row>
    <row r="2" spans="1:31" s="1" customFormat="1" x14ac:dyDescent="0.25">
      <c r="A2" s="1" t="s">
        <v>47</v>
      </c>
      <c r="B2" s="1" t="s">
        <v>48</v>
      </c>
      <c r="C2" s="1" t="s">
        <v>49</v>
      </c>
      <c r="D2" s="1" t="s">
        <v>50</v>
      </c>
      <c r="E2" s="1" t="s">
        <v>51</v>
      </c>
      <c r="F2" s="1" t="s">
        <v>52</v>
      </c>
      <c r="G2" s="1" t="s">
        <v>53</v>
      </c>
      <c r="H2" s="1" t="s">
        <v>54</v>
      </c>
      <c r="I2" s="1" t="s">
        <v>55</v>
      </c>
      <c r="J2" s="1" t="s">
        <v>35</v>
      </c>
      <c r="K2" s="1" t="s">
        <v>35</v>
      </c>
      <c r="L2" s="1" t="s">
        <v>35</v>
      </c>
      <c r="M2" s="1" t="s">
        <v>35</v>
      </c>
      <c r="N2" s="1">
        <v>0</v>
      </c>
      <c r="O2" s="1" t="s">
        <v>35</v>
      </c>
      <c r="Q2" s="3" t="s">
        <v>56</v>
      </c>
      <c r="R2" s="1" t="s">
        <v>39</v>
      </c>
      <c r="S2" s="1" t="s">
        <v>35</v>
      </c>
      <c r="T2" s="1" t="s">
        <v>35</v>
      </c>
      <c r="U2" s="1" t="s">
        <v>35</v>
      </c>
      <c r="V2" s="1">
        <v>0</v>
      </c>
      <c r="W2" s="1" t="s">
        <v>35</v>
      </c>
      <c r="X2" s="1" t="s">
        <v>39</v>
      </c>
      <c r="Y2" s="1" t="s">
        <v>39</v>
      </c>
      <c r="Z2" s="1" t="s">
        <v>39</v>
      </c>
      <c r="AA2" s="1" t="s">
        <v>39</v>
      </c>
      <c r="AB2" s="1" t="s">
        <v>39</v>
      </c>
      <c r="AC2" s="1" t="s">
        <v>39</v>
      </c>
    </row>
    <row r="3" spans="1:31" s="1" customFormat="1" x14ac:dyDescent="0.25">
      <c r="A3" s="1" t="s">
        <v>57</v>
      </c>
      <c r="B3" s="1" t="s">
        <v>48</v>
      </c>
      <c r="C3" s="1" t="s">
        <v>58</v>
      </c>
      <c r="D3" s="1" t="s">
        <v>59</v>
      </c>
      <c r="E3" s="1" t="s">
        <v>60</v>
      </c>
      <c r="F3" s="1" t="s">
        <v>61</v>
      </c>
      <c r="G3" s="1" t="s">
        <v>62</v>
      </c>
      <c r="H3" s="1" t="s">
        <v>63</v>
      </c>
      <c r="I3" s="1" t="s">
        <v>64</v>
      </c>
      <c r="J3" s="1" t="s">
        <v>35</v>
      </c>
      <c r="K3" s="1" t="s">
        <v>35</v>
      </c>
      <c r="L3" s="1" t="s">
        <v>35</v>
      </c>
      <c r="M3" s="1" t="s">
        <v>35</v>
      </c>
      <c r="N3" s="1">
        <v>0</v>
      </c>
      <c r="O3" s="1" t="s">
        <v>45</v>
      </c>
      <c r="P3" s="1" t="s">
        <v>65</v>
      </c>
      <c r="Q3" s="3" t="s">
        <v>66</v>
      </c>
      <c r="R3" s="1" t="s">
        <v>39</v>
      </c>
      <c r="S3" s="1" t="s">
        <v>35</v>
      </c>
      <c r="T3" s="1" t="s">
        <v>35</v>
      </c>
      <c r="U3" s="1" t="s">
        <v>35</v>
      </c>
      <c r="V3" s="1">
        <v>0</v>
      </c>
      <c r="W3" s="1" t="s">
        <v>35</v>
      </c>
      <c r="X3" s="1" t="s">
        <v>39</v>
      </c>
      <c r="Y3" s="1" t="s">
        <v>39</v>
      </c>
      <c r="Z3" s="1" t="s">
        <v>39</v>
      </c>
      <c r="AA3" s="1" t="s">
        <v>39</v>
      </c>
      <c r="AB3" s="1" t="s">
        <v>39</v>
      </c>
      <c r="AC3" s="1" t="s">
        <v>39</v>
      </c>
    </row>
    <row r="4" spans="1:31" s="1" customFormat="1" x14ac:dyDescent="0.25">
      <c r="A4" s="1" t="s">
        <v>67</v>
      </c>
      <c r="B4" s="1" t="s">
        <v>48</v>
      </c>
      <c r="C4" s="1" t="s">
        <v>68</v>
      </c>
      <c r="D4" s="1" t="s">
        <v>69</v>
      </c>
      <c r="E4" s="1" t="s">
        <v>70</v>
      </c>
      <c r="F4" s="1" t="s">
        <v>71</v>
      </c>
      <c r="G4" s="1" t="s">
        <v>72</v>
      </c>
      <c r="H4" s="1" t="s">
        <v>73</v>
      </c>
      <c r="I4" s="1" t="s">
        <v>74</v>
      </c>
      <c r="J4" s="1" t="s">
        <v>35</v>
      </c>
      <c r="K4" s="1" t="s">
        <v>35</v>
      </c>
      <c r="L4" s="1" t="s">
        <v>35</v>
      </c>
      <c r="M4" s="1" t="s">
        <v>35</v>
      </c>
      <c r="N4" s="1">
        <v>0</v>
      </c>
      <c r="O4" s="1" t="s">
        <v>35</v>
      </c>
      <c r="Q4" s="3" t="s">
        <v>56</v>
      </c>
      <c r="R4" s="1" t="s">
        <v>39</v>
      </c>
      <c r="S4" s="1" t="s">
        <v>35</v>
      </c>
      <c r="T4" s="1" t="s">
        <v>35</v>
      </c>
      <c r="U4" s="1" t="s">
        <v>35</v>
      </c>
      <c r="V4" s="1">
        <v>0</v>
      </c>
      <c r="W4" s="1" t="s">
        <v>35</v>
      </c>
      <c r="X4" s="1" t="s">
        <v>39</v>
      </c>
      <c r="Y4" s="1" t="s">
        <v>39</v>
      </c>
      <c r="Z4" s="1" t="s">
        <v>39</v>
      </c>
      <c r="AA4" s="1" t="s">
        <v>39</v>
      </c>
      <c r="AB4" s="1" t="s">
        <v>39</v>
      </c>
      <c r="AC4" s="1" t="s">
        <v>39</v>
      </c>
    </row>
    <row r="5" spans="1:31" s="1" customFormat="1" x14ac:dyDescent="0.25">
      <c r="A5" s="1" t="s">
        <v>88</v>
      </c>
      <c r="B5" s="1" t="s">
        <v>48</v>
      </c>
      <c r="C5" s="1" t="s">
        <v>49</v>
      </c>
      <c r="D5" s="1" t="s">
        <v>89</v>
      </c>
      <c r="E5" s="1" t="s">
        <v>90</v>
      </c>
      <c r="F5" s="1" t="s">
        <v>91</v>
      </c>
      <c r="G5" s="1" t="s">
        <v>92</v>
      </c>
      <c r="H5" s="1" t="s">
        <v>93</v>
      </c>
      <c r="I5" s="1" t="s">
        <v>94</v>
      </c>
      <c r="J5" s="1" t="s">
        <v>35</v>
      </c>
      <c r="K5" s="1" t="s">
        <v>35</v>
      </c>
      <c r="L5" s="1" t="s">
        <v>35</v>
      </c>
      <c r="M5" s="1" t="s">
        <v>35</v>
      </c>
      <c r="N5" s="1">
        <v>0</v>
      </c>
      <c r="O5" s="1" t="s">
        <v>45</v>
      </c>
      <c r="P5" s="1" t="s">
        <v>95</v>
      </c>
      <c r="Q5" s="3" t="s">
        <v>96</v>
      </c>
      <c r="R5" s="1" t="s">
        <v>39</v>
      </c>
      <c r="S5" s="1" t="s">
        <v>35</v>
      </c>
      <c r="T5" s="1" t="s">
        <v>35</v>
      </c>
      <c r="U5" s="1" t="s">
        <v>35</v>
      </c>
      <c r="V5" s="1">
        <v>0</v>
      </c>
      <c r="W5" s="1" t="s">
        <v>35</v>
      </c>
      <c r="X5" s="1" t="s">
        <v>39</v>
      </c>
      <c r="Y5" s="1" t="s">
        <v>39</v>
      </c>
      <c r="Z5" s="1" t="s">
        <v>39</v>
      </c>
      <c r="AA5" s="1" t="s">
        <v>39</v>
      </c>
      <c r="AB5" s="1" t="s">
        <v>38</v>
      </c>
      <c r="AC5" s="1" t="s">
        <v>39</v>
      </c>
    </row>
    <row r="6" spans="1:31" s="1" customFormat="1" x14ac:dyDescent="0.25">
      <c r="A6" s="1" t="s">
        <v>97</v>
      </c>
      <c r="B6" s="1" t="s">
        <v>48</v>
      </c>
      <c r="C6" s="1" t="s">
        <v>49</v>
      </c>
      <c r="D6" s="1" t="s">
        <v>98</v>
      </c>
      <c r="E6" s="1" t="s">
        <v>99</v>
      </c>
      <c r="F6" s="1" t="s">
        <v>100</v>
      </c>
      <c r="G6" s="1" t="s">
        <v>101</v>
      </c>
      <c r="H6" s="1" t="s">
        <v>102</v>
      </c>
      <c r="I6" s="1" t="s">
        <v>103</v>
      </c>
      <c r="J6" s="1" t="s">
        <v>35</v>
      </c>
      <c r="K6" s="1" t="s">
        <v>35</v>
      </c>
      <c r="L6" s="1" t="s">
        <v>35</v>
      </c>
      <c r="M6" s="1" t="s">
        <v>35</v>
      </c>
      <c r="N6" s="1">
        <v>0</v>
      </c>
      <c r="O6" s="1" t="s">
        <v>35</v>
      </c>
      <c r="Q6" s="3" t="s">
        <v>56</v>
      </c>
      <c r="R6" s="1" t="s">
        <v>39</v>
      </c>
      <c r="S6" s="1" t="s">
        <v>35</v>
      </c>
      <c r="T6" s="1" t="s">
        <v>35</v>
      </c>
      <c r="U6" s="1" t="s">
        <v>35</v>
      </c>
      <c r="V6" s="1">
        <v>0</v>
      </c>
      <c r="W6" s="1" t="s">
        <v>35</v>
      </c>
      <c r="X6" s="1" t="s">
        <v>39</v>
      </c>
      <c r="Y6" s="1" t="s">
        <v>39</v>
      </c>
      <c r="Z6" s="1" t="s">
        <v>39</v>
      </c>
      <c r="AA6" s="1" t="s">
        <v>39</v>
      </c>
      <c r="AB6" s="1" t="s">
        <v>39</v>
      </c>
      <c r="AC6" s="1" t="s">
        <v>39</v>
      </c>
    </row>
    <row r="7" spans="1:31" s="1" customFormat="1" x14ac:dyDescent="0.25">
      <c r="A7" s="1" t="s">
        <v>104</v>
      </c>
      <c r="B7" s="1" t="s">
        <v>48</v>
      </c>
      <c r="C7" s="1" t="s">
        <v>49</v>
      </c>
      <c r="D7" s="1" t="s">
        <v>105</v>
      </c>
      <c r="E7" s="1" t="s">
        <v>106</v>
      </c>
      <c r="F7" s="1" t="s">
        <v>107</v>
      </c>
      <c r="G7" s="1" t="s">
        <v>108</v>
      </c>
      <c r="H7" s="1" t="s">
        <v>109</v>
      </c>
      <c r="I7" s="1" t="s">
        <v>110</v>
      </c>
      <c r="J7" s="1" t="s">
        <v>35</v>
      </c>
      <c r="K7" s="1" t="s">
        <v>35</v>
      </c>
      <c r="L7" s="1" t="s">
        <v>35</v>
      </c>
      <c r="M7" s="1" t="s">
        <v>35</v>
      </c>
      <c r="N7" s="1">
        <v>0</v>
      </c>
      <c r="O7" s="1" t="s">
        <v>35</v>
      </c>
      <c r="Q7" s="3" t="s">
        <v>56</v>
      </c>
      <c r="R7" s="1" t="s">
        <v>39</v>
      </c>
      <c r="S7" s="1" t="s">
        <v>35</v>
      </c>
      <c r="T7" s="1" t="s">
        <v>35</v>
      </c>
      <c r="U7" s="1" t="s">
        <v>35</v>
      </c>
      <c r="V7" s="1">
        <v>0</v>
      </c>
      <c r="W7" s="1" t="s">
        <v>35</v>
      </c>
      <c r="X7" s="1" t="s">
        <v>39</v>
      </c>
      <c r="Y7" s="1" t="s">
        <v>39</v>
      </c>
      <c r="Z7" s="1" t="s">
        <v>39</v>
      </c>
      <c r="AA7" s="1" t="s">
        <v>39</v>
      </c>
      <c r="AB7" s="1" t="s">
        <v>39</v>
      </c>
      <c r="AC7" s="1" t="s">
        <v>39</v>
      </c>
    </row>
    <row r="8" spans="1:31" s="1" customFormat="1" x14ac:dyDescent="0.25">
      <c r="A8" s="1" t="s">
        <v>152</v>
      </c>
      <c r="B8" s="1" t="s">
        <v>48</v>
      </c>
      <c r="C8" s="1" t="s">
        <v>49</v>
      </c>
      <c r="D8" s="1" t="s">
        <v>153</v>
      </c>
      <c r="E8" s="1" t="s">
        <v>154</v>
      </c>
      <c r="F8" s="1" t="s">
        <v>155</v>
      </c>
      <c r="G8" s="1" t="s">
        <v>156</v>
      </c>
      <c r="H8" s="1" t="s">
        <v>157</v>
      </c>
      <c r="I8" s="1" t="s">
        <v>158</v>
      </c>
      <c r="J8" s="1" t="s">
        <v>35</v>
      </c>
      <c r="K8" s="1" t="s">
        <v>35</v>
      </c>
      <c r="L8" s="1" t="s">
        <v>35</v>
      </c>
      <c r="M8" s="1" t="s">
        <v>35</v>
      </c>
      <c r="N8" s="1">
        <v>0</v>
      </c>
      <c r="O8" s="1" t="s">
        <v>35</v>
      </c>
      <c r="Q8" s="3" t="s">
        <v>56</v>
      </c>
      <c r="R8" s="1" t="s">
        <v>39</v>
      </c>
      <c r="S8" s="1" t="s">
        <v>35</v>
      </c>
      <c r="T8" s="1" t="s">
        <v>35</v>
      </c>
      <c r="U8" s="1" t="s">
        <v>35</v>
      </c>
      <c r="V8" s="1">
        <v>0</v>
      </c>
      <c r="W8" s="1" t="s">
        <v>35</v>
      </c>
      <c r="X8" s="1" t="s">
        <v>39</v>
      </c>
      <c r="Y8" s="1" t="s">
        <v>39</v>
      </c>
      <c r="Z8" s="1" t="s">
        <v>39</v>
      </c>
      <c r="AA8" s="1" t="s">
        <v>39</v>
      </c>
      <c r="AB8" s="1" t="s">
        <v>39</v>
      </c>
      <c r="AC8" s="1" t="s">
        <v>39</v>
      </c>
    </row>
    <row r="9" spans="1:31" s="1" customFormat="1" x14ac:dyDescent="0.25">
      <c r="A9" s="1" t="s">
        <v>171</v>
      </c>
      <c r="B9" s="1" t="s">
        <v>48</v>
      </c>
      <c r="C9" s="1" t="s">
        <v>49</v>
      </c>
      <c r="D9" s="1" t="s">
        <v>172</v>
      </c>
      <c r="E9" s="1" t="s">
        <v>173</v>
      </c>
      <c r="F9" s="1" t="s">
        <v>174</v>
      </c>
      <c r="G9" s="1" t="s">
        <v>175</v>
      </c>
      <c r="H9" s="1" t="s">
        <v>176</v>
      </c>
      <c r="I9" s="1" t="s">
        <v>177</v>
      </c>
      <c r="J9" s="1" t="s">
        <v>35</v>
      </c>
      <c r="K9" s="1" t="s">
        <v>35</v>
      </c>
      <c r="L9" s="1" t="s">
        <v>35</v>
      </c>
      <c r="M9" s="1" t="s">
        <v>35</v>
      </c>
      <c r="N9" s="1">
        <v>0</v>
      </c>
      <c r="O9" s="1" t="s">
        <v>35</v>
      </c>
      <c r="Q9" s="3" t="s">
        <v>56</v>
      </c>
      <c r="R9" s="1" t="s">
        <v>39</v>
      </c>
      <c r="S9" s="1" t="s">
        <v>35</v>
      </c>
      <c r="T9" s="1" t="s">
        <v>35</v>
      </c>
      <c r="U9" s="1" t="s">
        <v>35</v>
      </c>
      <c r="V9" s="1">
        <v>0</v>
      </c>
      <c r="W9" s="1" t="s">
        <v>35</v>
      </c>
      <c r="X9" s="1" t="s">
        <v>39</v>
      </c>
      <c r="Y9" s="1" t="s">
        <v>39</v>
      </c>
      <c r="Z9" s="1" t="s">
        <v>39</v>
      </c>
      <c r="AA9" s="1" t="s">
        <v>39</v>
      </c>
      <c r="AB9" s="1" t="s">
        <v>39</v>
      </c>
      <c r="AC9" s="1" t="s">
        <v>39</v>
      </c>
    </row>
    <row r="10" spans="1:31" s="1" customFormat="1" x14ac:dyDescent="0.25">
      <c r="A10" s="1" t="s">
        <v>195</v>
      </c>
      <c r="B10" s="1" t="s">
        <v>48</v>
      </c>
      <c r="C10" s="1" t="s">
        <v>49</v>
      </c>
      <c r="D10" s="1" t="s">
        <v>196</v>
      </c>
      <c r="E10" s="1" t="s">
        <v>197</v>
      </c>
      <c r="F10" s="1" t="s">
        <v>198</v>
      </c>
      <c r="G10" s="1" t="s">
        <v>199</v>
      </c>
      <c r="H10" s="1" t="s">
        <v>200</v>
      </c>
      <c r="I10" s="1" t="s">
        <v>201</v>
      </c>
      <c r="J10" s="1" t="s">
        <v>35</v>
      </c>
      <c r="K10" s="1" t="s">
        <v>35</v>
      </c>
      <c r="L10" s="1" t="s">
        <v>35</v>
      </c>
      <c r="M10" s="1" t="s">
        <v>35</v>
      </c>
      <c r="N10" s="1">
        <v>0</v>
      </c>
      <c r="O10" s="1" t="s">
        <v>35</v>
      </c>
      <c r="Q10" s="3" t="s">
        <v>56</v>
      </c>
      <c r="R10" s="1" t="s">
        <v>39</v>
      </c>
      <c r="S10" s="1" t="s">
        <v>35</v>
      </c>
      <c r="T10" s="1" t="s">
        <v>35</v>
      </c>
      <c r="U10" s="1" t="s">
        <v>35</v>
      </c>
      <c r="V10" s="1">
        <v>0</v>
      </c>
      <c r="W10" s="1" t="s">
        <v>35</v>
      </c>
      <c r="X10" s="1" t="s">
        <v>39</v>
      </c>
      <c r="Y10" s="1" t="s">
        <v>39</v>
      </c>
      <c r="Z10" s="1" t="s">
        <v>39</v>
      </c>
      <c r="AA10" s="1" t="s">
        <v>39</v>
      </c>
      <c r="AB10" s="1" t="s">
        <v>39</v>
      </c>
      <c r="AC10" s="1" t="s">
        <v>39</v>
      </c>
    </row>
    <row r="11" spans="1:31" s="1" customFormat="1" x14ac:dyDescent="0.25">
      <c r="A11" s="1" t="s">
        <v>235</v>
      </c>
      <c r="B11" s="1" t="s">
        <v>48</v>
      </c>
      <c r="C11" s="1" t="s">
        <v>49</v>
      </c>
      <c r="D11" s="1" t="s">
        <v>89</v>
      </c>
      <c r="E11" s="1" t="s">
        <v>236</v>
      </c>
      <c r="F11" s="1" t="s">
        <v>237</v>
      </c>
      <c r="G11" s="1" t="s">
        <v>238</v>
      </c>
      <c r="H11" s="1" t="s">
        <v>239</v>
      </c>
      <c r="I11" s="1" t="s">
        <v>240</v>
      </c>
      <c r="J11" s="1" t="s">
        <v>35</v>
      </c>
      <c r="K11" s="1" t="s">
        <v>35</v>
      </c>
      <c r="L11" s="1" t="s">
        <v>35</v>
      </c>
      <c r="M11" s="1" t="s">
        <v>35</v>
      </c>
      <c r="N11" s="1">
        <v>0</v>
      </c>
      <c r="O11" s="1" t="s">
        <v>35</v>
      </c>
      <c r="Q11" s="3" t="s">
        <v>56</v>
      </c>
      <c r="R11" s="1" t="s">
        <v>39</v>
      </c>
      <c r="S11" s="1" t="s">
        <v>35</v>
      </c>
      <c r="T11" s="1" t="s">
        <v>35</v>
      </c>
      <c r="U11" s="1" t="s">
        <v>35</v>
      </c>
      <c r="V11" s="1">
        <v>0</v>
      </c>
      <c r="W11" s="1" t="s">
        <v>35</v>
      </c>
      <c r="X11" s="1" t="s">
        <v>39</v>
      </c>
      <c r="Y11" s="1" t="s">
        <v>39</v>
      </c>
      <c r="Z11" s="1" t="s">
        <v>39</v>
      </c>
      <c r="AA11" s="1" t="s">
        <v>39</v>
      </c>
      <c r="AB11" s="1" t="s">
        <v>39</v>
      </c>
      <c r="AC11" s="1" t="s">
        <v>39</v>
      </c>
    </row>
    <row r="12" spans="1:31" s="1" customFormat="1" x14ac:dyDescent="0.25">
      <c r="A12" s="1" t="s">
        <v>268</v>
      </c>
      <c r="B12" s="1" t="s">
        <v>48</v>
      </c>
      <c r="C12" s="1" t="s">
        <v>68</v>
      </c>
      <c r="D12" s="1" t="s">
        <v>269</v>
      </c>
      <c r="E12" s="1" t="s">
        <v>270</v>
      </c>
      <c r="F12" s="1" t="s">
        <v>271</v>
      </c>
      <c r="G12" s="1" t="s">
        <v>272</v>
      </c>
      <c r="H12" s="1" t="s">
        <v>273</v>
      </c>
      <c r="I12" s="1" t="s">
        <v>274</v>
      </c>
      <c r="J12" s="1" t="s">
        <v>35</v>
      </c>
      <c r="K12" s="1" t="s">
        <v>35</v>
      </c>
      <c r="L12" s="1" t="s">
        <v>35</v>
      </c>
      <c r="M12" s="1" t="s">
        <v>35</v>
      </c>
      <c r="N12" s="1">
        <v>0</v>
      </c>
      <c r="O12" s="1" t="s">
        <v>35</v>
      </c>
      <c r="Q12" s="3" t="s">
        <v>56</v>
      </c>
      <c r="R12" s="1" t="s">
        <v>38</v>
      </c>
      <c r="S12" s="1" t="s">
        <v>35</v>
      </c>
      <c r="T12" s="1" t="s">
        <v>35</v>
      </c>
      <c r="U12" s="1" t="s">
        <v>35</v>
      </c>
      <c r="V12" s="1">
        <v>0</v>
      </c>
      <c r="W12" s="1" t="s">
        <v>35</v>
      </c>
      <c r="X12" s="1" t="s">
        <v>39</v>
      </c>
      <c r="Y12" s="1" t="s">
        <v>39</v>
      </c>
      <c r="Z12" s="1" t="s">
        <v>39</v>
      </c>
      <c r="AA12" s="1" t="s">
        <v>39</v>
      </c>
      <c r="AB12" s="1" t="s">
        <v>39</v>
      </c>
      <c r="AC12" s="1" t="s">
        <v>39</v>
      </c>
    </row>
    <row r="13" spans="1:31" s="1" customFormat="1" x14ac:dyDescent="0.25">
      <c r="A13" s="1" t="s">
        <v>291</v>
      </c>
      <c r="B13" s="1" t="s">
        <v>48</v>
      </c>
      <c r="C13" s="1" t="s">
        <v>49</v>
      </c>
      <c r="D13" s="1" t="s">
        <v>292</v>
      </c>
      <c r="E13" s="1" t="s">
        <v>293</v>
      </c>
      <c r="F13" s="1" t="s">
        <v>294</v>
      </c>
      <c r="G13" s="1" t="s">
        <v>295</v>
      </c>
      <c r="H13" s="1" t="s">
        <v>296</v>
      </c>
      <c r="I13" s="1" t="s">
        <v>297</v>
      </c>
      <c r="J13" s="1" t="s">
        <v>35</v>
      </c>
      <c r="K13" s="1" t="s">
        <v>35</v>
      </c>
      <c r="L13" s="1" t="s">
        <v>35</v>
      </c>
      <c r="M13" s="1" t="s">
        <v>35</v>
      </c>
      <c r="N13" s="1">
        <v>0</v>
      </c>
      <c r="O13" s="1" t="s">
        <v>35</v>
      </c>
      <c r="Q13" s="3" t="s">
        <v>56</v>
      </c>
      <c r="R13" s="1" t="s">
        <v>39</v>
      </c>
      <c r="S13" s="1" t="s">
        <v>35</v>
      </c>
      <c r="T13" s="1" t="s">
        <v>35</v>
      </c>
      <c r="U13" s="1" t="s">
        <v>35</v>
      </c>
      <c r="V13" s="1">
        <v>0</v>
      </c>
      <c r="W13" s="1" t="s">
        <v>35</v>
      </c>
      <c r="X13" s="1" t="s">
        <v>39</v>
      </c>
      <c r="Y13" s="1" t="s">
        <v>39</v>
      </c>
      <c r="Z13" s="1" t="s">
        <v>39</v>
      </c>
      <c r="AA13" s="1" t="s">
        <v>39</v>
      </c>
      <c r="AB13" s="1" t="s">
        <v>39</v>
      </c>
      <c r="AC13" s="1" t="s">
        <v>39</v>
      </c>
    </row>
    <row r="14" spans="1:31" s="1" customFormat="1" x14ac:dyDescent="0.25">
      <c r="A14" s="1" t="s">
        <v>303</v>
      </c>
      <c r="B14" s="1" t="s">
        <v>48</v>
      </c>
      <c r="C14" s="1" t="s">
        <v>49</v>
      </c>
      <c r="D14" s="1" t="s">
        <v>304</v>
      </c>
      <c r="E14" s="1" t="s">
        <v>305</v>
      </c>
      <c r="F14" s="1" t="s">
        <v>306</v>
      </c>
      <c r="G14" s="1" t="s">
        <v>307</v>
      </c>
      <c r="H14" s="1" t="s">
        <v>308</v>
      </c>
      <c r="I14" s="1" t="s">
        <v>309</v>
      </c>
      <c r="J14" s="1" t="s">
        <v>35</v>
      </c>
      <c r="K14" s="1" t="s">
        <v>35</v>
      </c>
      <c r="L14" s="1" t="s">
        <v>35</v>
      </c>
      <c r="M14" s="1" t="s">
        <v>35</v>
      </c>
      <c r="N14" s="1">
        <v>0</v>
      </c>
      <c r="O14" s="1" t="s">
        <v>35</v>
      </c>
      <c r="Q14" s="3" t="s">
        <v>56</v>
      </c>
      <c r="R14" s="1" t="s">
        <v>39</v>
      </c>
      <c r="S14" s="1" t="s">
        <v>35</v>
      </c>
      <c r="T14" s="1" t="s">
        <v>35</v>
      </c>
      <c r="U14" s="1" t="s">
        <v>35</v>
      </c>
      <c r="V14" s="1">
        <v>0</v>
      </c>
      <c r="W14" s="1" t="s">
        <v>35</v>
      </c>
      <c r="X14" s="1" t="s">
        <v>39</v>
      </c>
      <c r="Y14" s="1" t="s">
        <v>39</v>
      </c>
      <c r="Z14" s="1" t="s">
        <v>39</v>
      </c>
      <c r="AA14" s="1" t="s">
        <v>39</v>
      </c>
      <c r="AB14" s="1" t="s">
        <v>39</v>
      </c>
      <c r="AC14" s="1" t="s">
        <v>39</v>
      </c>
    </row>
    <row r="15" spans="1:31" s="1" customFormat="1" x14ac:dyDescent="0.25">
      <c r="A15" s="1" t="s">
        <v>409</v>
      </c>
      <c r="B15" s="1" t="s">
        <v>48</v>
      </c>
      <c r="C15" s="1" t="s">
        <v>49</v>
      </c>
      <c r="D15" s="1" t="s">
        <v>410</v>
      </c>
      <c r="E15" s="1" t="s">
        <v>411</v>
      </c>
      <c r="F15" s="1" t="s">
        <v>412</v>
      </c>
      <c r="G15" s="1" t="s">
        <v>413</v>
      </c>
      <c r="H15" s="1" t="s">
        <v>414</v>
      </c>
      <c r="I15" s="1" t="s">
        <v>415</v>
      </c>
      <c r="J15" s="1" t="s">
        <v>35</v>
      </c>
      <c r="K15" s="1" t="s">
        <v>35</v>
      </c>
      <c r="L15" s="1" t="s">
        <v>35</v>
      </c>
      <c r="M15" s="1" t="s">
        <v>35</v>
      </c>
      <c r="N15" s="1">
        <v>0</v>
      </c>
      <c r="O15" s="1" t="s">
        <v>45</v>
      </c>
      <c r="P15" s="1" t="s">
        <v>416</v>
      </c>
      <c r="Q15" s="3" t="s">
        <v>417</v>
      </c>
      <c r="R15" s="1" t="s">
        <v>39</v>
      </c>
      <c r="S15" s="1" t="s">
        <v>35</v>
      </c>
      <c r="T15" s="1" t="s">
        <v>35</v>
      </c>
      <c r="U15" s="1" t="s">
        <v>35</v>
      </c>
      <c r="V15" s="1">
        <v>0</v>
      </c>
      <c r="W15" s="1" t="s">
        <v>35</v>
      </c>
      <c r="X15" s="1" t="s">
        <v>39</v>
      </c>
      <c r="Y15" s="1" t="s">
        <v>39</v>
      </c>
      <c r="Z15" s="1" t="s">
        <v>39</v>
      </c>
      <c r="AA15" s="1" t="s">
        <v>39</v>
      </c>
      <c r="AB15" s="1" t="s">
        <v>38</v>
      </c>
      <c r="AC15" s="1" t="s">
        <v>39</v>
      </c>
    </row>
    <row r="16" spans="1:31" s="1" customFormat="1" x14ac:dyDescent="0.25">
      <c r="A16" s="1" t="s">
        <v>423</v>
      </c>
      <c r="B16" s="1" t="s">
        <v>48</v>
      </c>
      <c r="C16" s="1" t="s">
        <v>49</v>
      </c>
      <c r="D16" s="1" t="s">
        <v>269</v>
      </c>
      <c r="E16" s="1" t="s">
        <v>424</v>
      </c>
      <c r="F16" s="1" t="s">
        <v>425</v>
      </c>
      <c r="G16" s="1" t="s">
        <v>426</v>
      </c>
      <c r="H16" s="1" t="s">
        <v>427</v>
      </c>
      <c r="I16" s="1" t="s">
        <v>428</v>
      </c>
      <c r="J16" s="1" t="s">
        <v>35</v>
      </c>
      <c r="K16" s="1" t="s">
        <v>35</v>
      </c>
      <c r="L16" s="1" t="s">
        <v>35</v>
      </c>
      <c r="M16" s="1" t="s">
        <v>35</v>
      </c>
      <c r="N16" s="1">
        <v>0</v>
      </c>
      <c r="O16" s="1" t="s">
        <v>35</v>
      </c>
      <c r="Q16" s="3" t="s">
        <v>56</v>
      </c>
      <c r="R16" s="1" t="s">
        <v>39</v>
      </c>
      <c r="S16" s="1" t="s">
        <v>35</v>
      </c>
      <c r="T16" s="1" t="s">
        <v>35</v>
      </c>
      <c r="U16" s="1" t="s">
        <v>35</v>
      </c>
      <c r="V16" s="1">
        <v>0</v>
      </c>
      <c r="W16" s="1" t="s">
        <v>35</v>
      </c>
      <c r="X16" s="1" t="s">
        <v>39</v>
      </c>
      <c r="Y16" s="1" t="s">
        <v>39</v>
      </c>
      <c r="Z16" s="1" t="s">
        <v>39</v>
      </c>
      <c r="AA16" s="1" t="s">
        <v>39</v>
      </c>
      <c r="AB16" s="1" t="s">
        <v>39</v>
      </c>
      <c r="AC16" s="1" t="s">
        <v>39</v>
      </c>
    </row>
    <row r="17" spans="1:29" s="1" customFormat="1" x14ac:dyDescent="0.25">
      <c r="A17" s="1" t="s">
        <v>439</v>
      </c>
      <c r="B17" s="1" t="s">
        <v>48</v>
      </c>
      <c r="C17" s="1" t="s">
        <v>58</v>
      </c>
      <c r="D17" s="1" t="s">
        <v>440</v>
      </c>
      <c r="E17" s="1" t="s">
        <v>441</v>
      </c>
      <c r="F17" s="1" t="s">
        <v>442</v>
      </c>
      <c r="G17" s="1" t="s">
        <v>443</v>
      </c>
      <c r="H17" s="1" t="s">
        <v>444</v>
      </c>
      <c r="I17" s="1" t="s">
        <v>445</v>
      </c>
      <c r="J17" s="1" t="s">
        <v>35</v>
      </c>
      <c r="K17" s="1" t="s">
        <v>35</v>
      </c>
      <c r="L17" s="1" t="s">
        <v>35</v>
      </c>
      <c r="M17" s="1" t="s">
        <v>35</v>
      </c>
      <c r="N17" s="1">
        <v>0</v>
      </c>
      <c r="O17" s="1" t="s">
        <v>45</v>
      </c>
      <c r="P17" s="1" t="s">
        <v>393</v>
      </c>
      <c r="Q17" s="3" t="s">
        <v>446</v>
      </c>
      <c r="R17" s="1" t="s">
        <v>39</v>
      </c>
      <c r="S17" s="1" t="s">
        <v>35</v>
      </c>
      <c r="T17" s="1" t="s">
        <v>35</v>
      </c>
      <c r="U17" s="1" t="s">
        <v>35</v>
      </c>
      <c r="V17" s="1">
        <v>0</v>
      </c>
      <c r="W17" s="1" t="s">
        <v>35</v>
      </c>
      <c r="X17" s="1" t="s">
        <v>39</v>
      </c>
      <c r="Y17" s="1" t="s">
        <v>38</v>
      </c>
      <c r="Z17" s="1" t="s">
        <v>39</v>
      </c>
      <c r="AA17" s="1" t="s">
        <v>39</v>
      </c>
      <c r="AB17" s="1" t="s">
        <v>39</v>
      </c>
      <c r="AC17" s="1" t="s">
        <v>39</v>
      </c>
    </row>
    <row r="18" spans="1:29" s="1" customFormat="1" x14ac:dyDescent="0.25">
      <c r="A18" s="1" t="s">
        <v>463</v>
      </c>
      <c r="B18" s="1" t="s">
        <v>48</v>
      </c>
      <c r="C18" s="1" t="s">
        <v>58</v>
      </c>
      <c r="D18" s="1" t="s">
        <v>464</v>
      </c>
      <c r="E18" s="1" t="s">
        <v>465</v>
      </c>
      <c r="F18" s="1" t="s">
        <v>466</v>
      </c>
      <c r="G18" s="1" t="s">
        <v>467</v>
      </c>
      <c r="H18" s="1" t="s">
        <v>468</v>
      </c>
      <c r="I18" s="1" t="s">
        <v>469</v>
      </c>
      <c r="J18" s="1" t="s">
        <v>35</v>
      </c>
      <c r="K18" s="1" t="s">
        <v>35</v>
      </c>
      <c r="L18" s="1" t="s">
        <v>35</v>
      </c>
      <c r="M18" s="1" t="s">
        <v>35</v>
      </c>
      <c r="N18" s="1">
        <v>0</v>
      </c>
      <c r="O18" s="1" t="s">
        <v>36</v>
      </c>
      <c r="P18" s="1" t="s">
        <v>470</v>
      </c>
      <c r="Q18" s="3" t="s">
        <v>471</v>
      </c>
      <c r="R18" s="1" t="s">
        <v>38</v>
      </c>
      <c r="S18" s="1" t="s">
        <v>35</v>
      </c>
      <c r="T18" s="1" t="s">
        <v>35</v>
      </c>
      <c r="U18" s="1" t="s">
        <v>35</v>
      </c>
      <c r="V18" s="1">
        <v>0</v>
      </c>
      <c r="W18" s="1" t="s">
        <v>35</v>
      </c>
      <c r="X18" s="1" t="s">
        <v>39</v>
      </c>
      <c r="Y18" s="1" t="s">
        <v>38</v>
      </c>
      <c r="Z18" s="1" t="s">
        <v>39</v>
      </c>
      <c r="AA18" s="1" t="s">
        <v>39</v>
      </c>
      <c r="AB18" s="1" t="s">
        <v>39</v>
      </c>
      <c r="AC18" s="1"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Başvuru Listesi</vt:lpstr>
      <vt:lpstr>Başvuru İptali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Dış İlişkiler Ofisi</dc:creator>
  <cp:lastModifiedBy>USER</cp:lastModifiedBy>
  <dcterms:created xsi:type="dcterms:W3CDTF">2022-07-27T06:12:30Z</dcterms:created>
  <dcterms:modified xsi:type="dcterms:W3CDTF">2022-09-23T10:14:49Z</dcterms:modified>
</cp:coreProperties>
</file>